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eugenesuchyta/Library/CloudStorage/GoogleDrive-gene.suchyta@gmail.com/My Drive/KofC/MID1/Master/2025-08 Exemplification/Forms/"/>
    </mc:Choice>
  </mc:AlternateContent>
  <xr:revisionPtr revIDLastSave="0" documentId="13_ncr:1_{EE320B15-AAC3-9E49-B3FE-A070BD26EF75}" xr6:coauthVersionLast="47" xr6:coauthVersionMax="47" xr10:uidLastSave="{00000000-0000-0000-0000-000000000000}"/>
  <bookViews>
    <workbookView xWindow="6880" yWindow="500" windowWidth="21920" windowHeight="22240" xr2:uid="{00000000-000D-0000-FFFF-FFFF00000000}"/>
  </bookViews>
  <sheets>
    <sheet name="Sheet1" sheetId="1" r:id="rId1"/>
  </sheets>
  <definedNames>
    <definedName name="_xlnm.Print_Area" localSheetId="0">Sheet1!$A$1:$S$147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1" i="1" l="1"/>
  <c r="R100" i="1"/>
  <c r="R99" i="1"/>
  <c r="R98" i="1"/>
  <c r="R97" i="1"/>
  <c r="H42" i="1"/>
  <c r="Q42" i="1" s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I47" i="1"/>
  <c r="H32" i="1"/>
  <c r="H31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A63" i="1"/>
  <c r="B47" i="1"/>
  <c r="B3" i="1"/>
  <c r="Q31" i="1" l="1"/>
  <c r="Q47" i="1"/>
  <c r="N51" i="1" l="1"/>
  <c r="R103" i="1"/>
  <c r="R141" i="1"/>
  <c r="R143" i="1" l="1"/>
</calcChain>
</file>

<file path=xl/sharedStrings.xml><?xml version="1.0" encoding="utf-8"?>
<sst xmlns="http://schemas.openxmlformats.org/spreadsheetml/2006/main" count="60" uniqueCount="55">
  <si>
    <t>KNIGHTS of COLUMBUS</t>
  </si>
  <si>
    <t>ASSEMBLY NAME:</t>
  </si>
  <si>
    <t>DATE:</t>
  </si>
  <si>
    <t>NAME:</t>
  </si>
  <si>
    <t>PHONE #:</t>
  </si>
  <si>
    <t>ADDRESS:</t>
  </si>
  <si>
    <t>CITY:</t>
  </si>
  <si>
    <t>STATE:</t>
  </si>
  <si>
    <t>ZIP:</t>
  </si>
  <si>
    <t>WHO FROM THE ASSEMBLY WILL BE ASSISTING THE CANDIDATE AT REGISTRATION?</t>
  </si>
  <si>
    <t xml:space="preserve">NAME: </t>
  </si>
  <si>
    <t xml:space="preserve">CELL PHONE #: </t>
  </si>
  <si>
    <t>ONE CHECK SHOULD BE MADE OUT BY THE ASSEMBLY</t>
  </si>
  <si>
    <t>4th Degree Michigan District #1</t>
  </si>
  <si>
    <t xml:space="preserve">TOTAL OF CHECK ENCLOSED: </t>
  </si>
  <si>
    <t>CANDIDATE LIST</t>
  </si>
  <si>
    <t>Membership #</t>
  </si>
  <si>
    <t>Candidate's Name</t>
  </si>
  <si>
    <t xml:space="preserve">TOTAL PICTURES TO BE ORDERED: </t>
  </si>
  <si>
    <r>
      <t>CANDIDATE'S PICTURE</t>
    </r>
    <r>
      <rPr>
        <sz val="12"/>
        <color indexed="10"/>
        <rFont val="Arial"/>
        <family val="2"/>
      </rPr>
      <t xml:space="preserve"> (</t>
    </r>
    <r>
      <rPr>
        <b/>
        <sz val="12"/>
        <color indexed="10"/>
        <rFont val="Arial"/>
        <family val="2"/>
      </rPr>
      <t>OPTIONAL</t>
    </r>
    <r>
      <rPr>
        <sz val="12"/>
        <color indexed="10"/>
        <rFont val="Arial"/>
        <family val="2"/>
      </rPr>
      <t>)</t>
    </r>
  </si>
  <si>
    <t>No Charge</t>
  </si>
  <si>
    <t>MAIL THE COMPLETE FORM 4'S, THE CHECK AND REGISTRATION FORM TO:</t>
  </si>
  <si>
    <r>
      <t>TICKETS "</t>
    </r>
    <r>
      <rPr>
        <b/>
        <u/>
        <sz val="10"/>
        <color indexed="10"/>
        <rFont val="Arial"/>
        <family val="2"/>
      </rPr>
      <t>WILL NOT</t>
    </r>
    <r>
      <rPr>
        <b/>
        <sz val="10"/>
        <color indexed="10"/>
        <rFont val="Arial"/>
        <family val="2"/>
      </rPr>
      <t>" BE SOLD AT THE DOOR</t>
    </r>
  </si>
  <si>
    <t xml:space="preserve">CHECK # : </t>
  </si>
  <si>
    <t xml:space="preserve">NUMBER OF CANDIDATES: </t>
  </si>
  <si>
    <t>www.kofcmidistrict1.org</t>
  </si>
  <si>
    <t>Norm Pranger, District Comptroller</t>
  </si>
  <si>
    <t>31760 Leelane</t>
  </si>
  <si>
    <t>Farmington, MI 48336-2530</t>
  </si>
  <si>
    <t>Total</t>
  </si>
  <si>
    <t xml:space="preserve">Total: </t>
  </si>
  <si>
    <t xml:space="preserve">Grand Total: </t>
  </si>
  <si>
    <t>NUMBER:</t>
  </si>
  <si>
    <t>EMAIL:</t>
  </si>
  <si>
    <t xml:space="preserve">NUMBER OF PRIESTS: </t>
  </si>
  <si>
    <t>SK/Guest Name</t>
  </si>
  <si>
    <t>SK/GUEST LIST</t>
  </si>
  <si>
    <r>
      <t>MAKE THE CHECK PAYABLE TO:</t>
    </r>
    <r>
      <rPr>
        <sz val="10"/>
        <rFont val="Arial"/>
        <family val="2"/>
      </rPr>
      <t xml:space="preserve">  EUGENE SUCHYTA, MASTER 4TH DEGREE</t>
    </r>
  </si>
  <si>
    <t>Questions should be directed to Gene Suchyta at 734.748.2644 or gene.suchyta@gmail.com</t>
  </si>
  <si>
    <t>125th Anniversary of the Fourth Degree</t>
  </si>
  <si>
    <t>St. Christopher Catholic Church</t>
  </si>
  <si>
    <t>1000 Michigan Ave</t>
  </si>
  <si>
    <t>Marysville, MI 48040</t>
  </si>
  <si>
    <t>Following 4:30pm Mass at St. Christopher, a Banquet will be held at</t>
  </si>
  <si>
    <t>Knight Club</t>
  </si>
  <si>
    <t>1195 Gratiot Blvd</t>
  </si>
  <si>
    <r>
      <t>CANDIDATE INSTALLATION</t>
    </r>
    <r>
      <rPr>
        <sz val="10"/>
        <rFont val="Arial"/>
        <family val="2"/>
      </rPr>
      <t xml:space="preserve"> (Registration starts at 12:30 AM)</t>
    </r>
  </si>
  <si>
    <t>(INSTALLATION COST COVERS: INSTALLATION, CANDIDATE'S DINNER, PIN, AND A SNACK.)</t>
  </si>
  <si>
    <t>LIST THE NAME OF THE CANDIDATES ON THE BACK OF THE FORM.</t>
  </si>
  <si>
    <r>
      <t>EXEMPLIFICATION DINNER TICKETS</t>
    </r>
    <r>
      <rPr>
        <sz val="10"/>
        <rFont val="Arial"/>
        <family val="2"/>
      </rPr>
      <t xml:space="preserve"> (Dinner is served at 7:00 PM.  </t>
    </r>
    <r>
      <rPr>
        <b/>
        <u/>
        <sz val="10"/>
        <rFont val="Arial"/>
        <family val="2"/>
      </rPr>
      <t>DO NOT</t>
    </r>
    <r>
      <rPr>
        <sz val="10"/>
        <rFont val="Arial"/>
        <family val="2"/>
      </rPr>
      <t xml:space="preserve"> include Candidate's dinner.)</t>
    </r>
  </si>
  <si>
    <t>Dinner Guest Name</t>
  </si>
  <si>
    <t>CLERGY CANDIDATE LIST</t>
  </si>
  <si>
    <r>
      <t xml:space="preserve">IMPORTANT: Please contact the district master if a guest has special dietary needs.
</t>
    </r>
    <r>
      <rPr>
        <u/>
        <sz val="12"/>
        <rFont val="Arial"/>
        <family val="2"/>
      </rPr>
      <t>ALL</t>
    </r>
    <r>
      <rPr>
        <sz val="12"/>
        <rFont val="Arial"/>
        <family val="2"/>
      </rPr>
      <t xml:space="preserve"> candidates and guests must check-in at the registration table (either at St. Christopher in the social hall or at Knight Club) to receive a dinner ticket.</t>
    </r>
  </si>
  <si>
    <t>Registration Starting at 12:30pm      Exemplification Starting at 1:30pm</t>
  </si>
  <si>
    <t>Revised 04/29/2024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</si>
</sst>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m/d/yy;@"/>
    <numFmt numFmtId="166" formatCode="&quot;$&quot;#,##0.00"/>
    <numFmt numFmtId="167" formatCode="&quot;X &quot;&quot;$&quot;\ 0.00&quot; EA&quot;"/>
    <numFmt numFmtId="168" formatCode="&quot;Mailed on or before&quot;\ mmmm\ d\,\ yyyy&quot;:&quot;\ "/>
    <numFmt numFmtId="169" formatCode="&quot;MAIL SHOULD BE POST MARKED ON OR BEFORE&quot;\ mmmm\ d\,\ yyyy"/>
    <numFmt numFmtId="170" formatCode="&quot;Received by District on or before&quot;\ mmmm\ d\,\ yyyy&quot;:&quot;\ "/>
    <numFmt numFmtId="171" formatCode="&quot;Received by District after&quot;\ mmmm\ d\,\ yyyy&quot;:&quot;\ "/>
  </numFmts>
  <fonts count="3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6"/>
      <name val="Arial Black"/>
      <family val="2"/>
    </font>
    <font>
      <sz val="20"/>
      <name val="Times New Roman"/>
      <family val="1"/>
    </font>
    <font>
      <sz val="18"/>
      <name val="Times New Roman"/>
      <family val="1"/>
    </font>
    <font>
      <b/>
      <sz val="18"/>
      <name val="Arial"/>
      <family val="2"/>
    </font>
    <font>
      <b/>
      <u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b/>
      <sz val="16"/>
      <color indexed="12"/>
      <name val="Arial"/>
      <family val="2"/>
    </font>
    <font>
      <b/>
      <sz val="22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6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44" fontId="28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3" fillId="2" borderId="0" xfId="0" applyFont="1" applyFill="1"/>
    <xf numFmtId="0" fontId="4" fillId="2" borderId="1" xfId="0" applyFont="1" applyFill="1" applyBorder="1" applyAlignment="1">
      <alignment horizontal="center"/>
    </xf>
    <xf numFmtId="0" fontId="11" fillId="2" borderId="5" xfId="0" applyFont="1" applyFill="1" applyBorder="1"/>
    <xf numFmtId="0" fontId="12" fillId="2" borderId="0" xfId="0" applyFont="1" applyFill="1"/>
    <xf numFmtId="0" fontId="11" fillId="2" borderId="0" xfId="0" applyFont="1" applyFill="1"/>
    <xf numFmtId="0" fontId="11" fillId="2" borderId="6" xfId="0" applyFont="1" applyFill="1" applyBorder="1"/>
    <xf numFmtId="0" fontId="13" fillId="2" borderId="0" xfId="0" applyFont="1" applyFill="1"/>
    <xf numFmtId="0" fontId="14" fillId="2" borderId="0" xfId="0" applyFont="1" applyFill="1"/>
    <xf numFmtId="0" fontId="2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18" fillId="2" borderId="0" xfId="0" applyFont="1" applyFill="1"/>
    <xf numFmtId="0" fontId="19" fillId="2" borderId="0" xfId="0" applyFont="1" applyFill="1"/>
    <xf numFmtId="0" fontId="17" fillId="2" borderId="0" xfId="0" applyFont="1" applyFill="1"/>
    <xf numFmtId="0" fontId="24" fillId="2" borderId="5" xfId="0" applyFont="1" applyFill="1" applyBorder="1"/>
    <xf numFmtId="0" fontId="24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6" xfId="0" applyFont="1" applyFill="1" applyBorder="1"/>
    <xf numFmtId="0" fontId="25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1" fillId="2" borderId="0" xfId="0" applyFont="1" applyFill="1"/>
    <xf numFmtId="0" fontId="1" fillId="2" borderId="5" xfId="0" applyFont="1" applyFill="1" applyBorder="1"/>
    <xf numFmtId="8" fontId="0" fillId="2" borderId="0" xfId="0" applyNumberFormat="1" applyFill="1"/>
    <xf numFmtId="44" fontId="0" fillId="2" borderId="0" xfId="2" applyFont="1" applyFill="1"/>
    <xf numFmtId="0" fontId="1" fillId="2" borderId="0" xfId="0" applyFont="1" applyFill="1" applyAlignment="1">
      <alignment wrapText="1"/>
    </xf>
    <xf numFmtId="44" fontId="0" fillId="2" borderId="0" xfId="0" applyNumberFormat="1" applyFill="1"/>
    <xf numFmtId="8" fontId="1" fillId="2" borderId="0" xfId="0" applyNumberFormat="1" applyFont="1" applyFill="1"/>
    <xf numFmtId="167" fontId="24" fillId="2" borderId="0" xfId="0" applyNumberFormat="1" applyFont="1" applyFill="1" applyAlignment="1">
      <alignment horizontal="right"/>
    </xf>
    <xf numFmtId="167" fontId="27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167" fontId="0" fillId="2" borderId="0" xfId="0" applyNumberFormat="1" applyFill="1" applyAlignment="1">
      <alignment horizontal="right"/>
    </xf>
    <xf numFmtId="0" fontId="29" fillId="2" borderId="0" xfId="0" applyFont="1" applyFill="1"/>
    <xf numFmtId="44" fontId="29" fillId="2" borderId="0" xfId="2" applyFont="1" applyFill="1"/>
    <xf numFmtId="8" fontId="29" fillId="2" borderId="0" xfId="0" applyNumberFormat="1" applyFont="1" applyFill="1"/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165" fontId="1" fillId="2" borderId="0" xfId="0" applyNumberFormat="1" applyFont="1" applyFill="1"/>
    <xf numFmtId="0" fontId="9" fillId="2" borderId="0" xfId="0" applyFont="1" applyFill="1" applyAlignment="1">
      <alignment horizontal="center"/>
    </xf>
    <xf numFmtId="166" fontId="0" fillId="2" borderId="0" xfId="0" applyNumberFormat="1" applyFill="1"/>
    <xf numFmtId="165" fontId="3" fillId="2" borderId="0" xfId="0" applyNumberFormat="1" applyFont="1" applyFill="1" applyAlignment="1">
      <alignment horizontal="right"/>
    </xf>
    <xf numFmtId="166" fontId="0" fillId="2" borderId="10" xfId="0" applyNumberFormat="1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5" fillId="2" borderId="0" xfId="0" applyFont="1" applyFill="1"/>
    <xf numFmtId="0" fontId="0" fillId="2" borderId="0" xfId="0" applyFill="1" applyAlignment="1">
      <alignment vertical="center"/>
    </xf>
    <xf numFmtId="168" fontId="1" fillId="2" borderId="5" xfId="0" applyNumberFormat="1" applyFont="1" applyFill="1" applyBorder="1"/>
    <xf numFmtId="166" fontId="0" fillId="4" borderId="1" xfId="0" applyNumberForma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3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7" fontId="2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 wrapText="1"/>
    </xf>
    <xf numFmtId="0" fontId="0" fillId="2" borderId="0" xfId="0" applyFill="1"/>
    <xf numFmtId="0" fontId="0" fillId="0" borderId="0" xfId="0"/>
    <xf numFmtId="0" fontId="0" fillId="2" borderId="1" xfId="0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2" borderId="0" xfId="0" applyFill="1" applyAlignment="1">
      <alignment horizontal="right"/>
    </xf>
    <xf numFmtId="0" fontId="10" fillId="2" borderId="0" xfId="0" applyFont="1" applyFill="1" applyAlignment="1">
      <alignment horizontal="center" wrapText="1"/>
    </xf>
    <xf numFmtId="0" fontId="26" fillId="4" borderId="1" xfId="0" applyFont="1" applyFill="1" applyBorder="1" applyAlignment="1">
      <alignment horizontal="center"/>
    </xf>
    <xf numFmtId="170" fontId="1" fillId="2" borderId="0" xfId="0" applyNumberFormat="1" applyFont="1" applyFill="1" applyAlignment="1">
      <alignment horizontal="right"/>
    </xf>
    <xf numFmtId="171" fontId="4" fillId="2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0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7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3" fillId="3" borderId="1" xfId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9" fontId="15" fillId="2" borderId="5" xfId="0" applyNumberFormat="1" applyFont="1" applyFill="1" applyBorder="1" applyAlignment="1">
      <alignment horizontal="center"/>
    </xf>
    <xf numFmtId="169" fontId="15" fillId="2" borderId="0" xfId="0" applyNumberFormat="1" applyFont="1" applyFill="1" applyAlignment="1">
      <alignment horizontal="center"/>
    </xf>
    <xf numFmtId="169" fontId="15" fillId="2" borderId="6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7" fontId="27" fillId="2" borderId="0" xfId="0" applyNumberFormat="1" applyFont="1" applyFill="1" applyAlignment="1">
      <alignment horizontal="right"/>
    </xf>
    <xf numFmtId="0" fontId="25" fillId="2" borderId="0" xfId="0" applyFont="1" applyFill="1" applyAlignment="1">
      <alignment horizontal="center"/>
    </xf>
    <xf numFmtId="166" fontId="0" fillId="4" borderId="3" xfId="0" applyNumberForma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0" fillId="0" borderId="0" xfId="0" applyFo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419100</xdr:rowOff>
    </xdr:from>
    <xdr:to>
      <xdr:col>2</xdr:col>
      <xdr:colOff>63500</xdr:colOff>
      <xdr:row>3</xdr:row>
      <xdr:rowOff>203200</xdr:rowOff>
    </xdr:to>
    <xdr:pic>
      <xdr:nvPicPr>
        <xdr:cNvPr id="1095" name="Picture 1">
          <a:extLst>
            <a:ext uri="{FF2B5EF4-FFF2-40B4-BE49-F238E27FC236}">
              <a16:creationId xmlns:a16="http://schemas.microsoft.com/office/drawing/2014/main" id="{E81C8FDE-6AE6-9640-94D5-297EC743A1C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419100"/>
          <a:ext cx="787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355600</xdr:colOff>
      <xdr:row>0</xdr:row>
      <xdr:rowOff>381000</xdr:rowOff>
    </xdr:from>
    <xdr:to>
      <xdr:col>17</xdr:col>
      <xdr:colOff>787400</xdr:colOff>
      <xdr:row>3</xdr:row>
      <xdr:rowOff>215900</xdr:rowOff>
    </xdr:to>
    <xdr:pic>
      <xdr:nvPicPr>
        <xdr:cNvPr id="1096" name="Picture 2" descr="4th Degree">
          <a:extLst>
            <a:ext uri="{FF2B5EF4-FFF2-40B4-BE49-F238E27FC236}">
              <a16:creationId xmlns:a16="http://schemas.microsoft.com/office/drawing/2014/main" id="{F9346A9A-A56B-C343-8BA9-B41488470B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9700" y="381000"/>
          <a:ext cx="825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ofcmidistrict1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2"/>
  <sheetViews>
    <sheetView tabSelected="1" workbookViewId="0">
      <selection activeCell="L112" sqref="L112:P112"/>
    </sheetView>
  </sheetViews>
  <sheetFormatPr baseColWidth="10" defaultColWidth="9.1640625" defaultRowHeight="13" x14ac:dyDescent="0.15"/>
  <cols>
    <col min="1" max="1" width="1.83203125" style="1" customWidth="1"/>
    <col min="2" max="2" width="10.83203125" style="1" customWidth="1"/>
    <col min="3" max="3" width="3.83203125" style="1" customWidth="1"/>
    <col min="4" max="4" width="2.83203125" style="1" customWidth="1"/>
    <col min="5" max="5" width="5.83203125" style="1" customWidth="1"/>
    <col min="6" max="6" width="2.83203125" style="1" customWidth="1"/>
    <col min="7" max="7" width="8.83203125" style="1" customWidth="1"/>
    <col min="8" max="8" width="15.33203125" style="1" customWidth="1"/>
    <col min="9" max="9" width="2.83203125" style="1" customWidth="1"/>
    <col min="10" max="10" width="7.83203125" style="1" customWidth="1"/>
    <col min="11" max="11" width="2.83203125" style="1" customWidth="1"/>
    <col min="12" max="12" width="15.83203125" style="1" customWidth="1"/>
    <col min="13" max="13" width="2.83203125" style="1" customWidth="1"/>
    <col min="14" max="14" width="7.83203125" style="1" customWidth="1"/>
    <col min="15" max="15" width="2.83203125" style="1" customWidth="1"/>
    <col min="16" max="16" width="7.33203125" style="1" customWidth="1"/>
    <col min="17" max="17" width="2.83203125" style="1" customWidth="1"/>
    <col min="18" max="18" width="10.5" style="1" customWidth="1"/>
    <col min="19" max="19" width="1.6640625" style="1" customWidth="1"/>
    <col min="20" max="20" width="10.5" style="1" customWidth="1"/>
    <col min="21" max="16384" width="9.1640625" style="1"/>
  </cols>
  <sheetData>
    <row r="1" spans="1:24" ht="41" x14ac:dyDescent="0.6"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spans="1:24" ht="25" x14ac:dyDescent="0.25">
      <c r="B2" s="89" t="s">
        <v>13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24" ht="23" x14ac:dyDescent="0.25">
      <c r="B3" s="90" t="str">
        <f>YEAR(B5)&amp;" "&amp;TEXT(B5,"mmmm")&amp;" Exemplification Registration Form"</f>
        <v>2025 August Exemplification Registration Form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24" ht="23" x14ac:dyDescent="0.25">
      <c r="B4" s="90" t="s">
        <v>39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24" ht="23" x14ac:dyDescent="0.25">
      <c r="B5" s="91">
        <v>45892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24" ht="9" customHeight="1" x14ac:dyDescent="0.15"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24" s="26" customFormat="1" ht="20" x14ac:dyDescent="0.2">
      <c r="A7" s="96" t="s">
        <v>25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</row>
    <row r="8" spans="1:24" ht="9" customHeight="1" x14ac:dyDescent="0.15"/>
    <row r="9" spans="1:24" ht="20" customHeight="1" x14ac:dyDescent="0.2">
      <c r="A9" s="67" t="s">
        <v>53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24" s="22" customFormat="1" ht="28" x14ac:dyDescent="0.3">
      <c r="A10" s="95" t="s">
        <v>40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  <row r="11" spans="1:24" s="23" customFormat="1" ht="18" customHeight="1" x14ac:dyDescent="0.2">
      <c r="A11" s="98" t="s">
        <v>41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</row>
    <row r="12" spans="1:24" s="23" customFormat="1" ht="18" customHeight="1" x14ac:dyDescent="0.2">
      <c r="A12" s="98" t="s">
        <v>42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27"/>
      <c r="U12" s="27"/>
      <c r="V12" s="27"/>
      <c r="W12" s="27"/>
      <c r="X12" s="27"/>
    </row>
    <row r="13" spans="1:24" ht="13" customHeight="1" x14ac:dyDescent="0.15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  <row r="14" spans="1:24" ht="20" customHeight="1" x14ac:dyDescent="0.2">
      <c r="A14" s="67" t="s">
        <v>43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1:24" ht="28" x14ac:dyDescent="0.3">
      <c r="A15" s="95" t="s">
        <v>44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</row>
    <row r="16" spans="1:24" ht="18" customHeight="1" x14ac:dyDescent="0.2">
      <c r="A16" s="98" t="s">
        <v>45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</row>
    <row r="17" spans="1:19" ht="18" customHeight="1" x14ac:dyDescent="0.2">
      <c r="A17" s="98" t="s">
        <v>42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spans="1:19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</row>
    <row r="20" spans="1:19" s="2" customFormat="1" ht="15" customHeight="1" x14ac:dyDescent="0.15">
      <c r="B20" s="106" t="s">
        <v>1</v>
      </c>
      <c r="C20" s="106"/>
      <c r="D20" s="106"/>
      <c r="E20" s="94"/>
      <c r="F20" s="94"/>
      <c r="G20" s="94"/>
      <c r="H20" s="94"/>
      <c r="I20" s="94"/>
      <c r="J20" s="94"/>
      <c r="K20" s="94"/>
      <c r="L20" s="59" t="s">
        <v>32</v>
      </c>
      <c r="M20" s="81"/>
      <c r="N20" s="81"/>
      <c r="O20" s="81"/>
      <c r="P20" s="2" t="s">
        <v>2</v>
      </c>
      <c r="Q20" s="81"/>
      <c r="R20" s="81"/>
    </row>
    <row r="21" spans="1:19" ht="15" customHeight="1" x14ac:dyDescent="0.15"/>
    <row r="22" spans="1:19" ht="15" customHeight="1" x14ac:dyDescent="0.15">
      <c r="B22" s="5" t="s">
        <v>3</v>
      </c>
      <c r="C22" s="94"/>
      <c r="D22" s="94"/>
      <c r="E22" s="94"/>
      <c r="F22" s="94"/>
      <c r="G22" s="94"/>
      <c r="H22" s="94"/>
      <c r="I22" s="94"/>
      <c r="J22" s="94"/>
      <c r="K22" s="94"/>
      <c r="L22" s="2" t="s">
        <v>4</v>
      </c>
      <c r="M22" s="94"/>
      <c r="N22" s="94"/>
      <c r="O22" s="94"/>
      <c r="P22" s="94"/>
      <c r="Q22" s="94"/>
      <c r="R22" s="94"/>
    </row>
    <row r="23" spans="1:19" ht="15" customHeight="1" x14ac:dyDescent="0.15">
      <c r="B23" s="5"/>
    </row>
    <row r="24" spans="1:19" ht="15" customHeight="1" x14ac:dyDescent="0.15">
      <c r="B24" s="5" t="s">
        <v>5</v>
      </c>
      <c r="C24" s="94"/>
      <c r="D24" s="94"/>
      <c r="E24" s="94"/>
      <c r="F24" s="94"/>
      <c r="G24" s="94"/>
      <c r="H24" s="94"/>
      <c r="I24" s="94"/>
      <c r="J24" s="94"/>
      <c r="K24" s="94"/>
      <c r="L24" s="59" t="s">
        <v>33</v>
      </c>
      <c r="M24" s="107"/>
      <c r="N24" s="81"/>
      <c r="O24" s="81"/>
      <c r="P24" s="81"/>
      <c r="Q24" s="81"/>
      <c r="R24" s="81"/>
    </row>
    <row r="25" spans="1:19" ht="15" customHeight="1" x14ac:dyDescent="0.15">
      <c r="B25" s="5"/>
    </row>
    <row r="26" spans="1:19" ht="15" customHeight="1" x14ac:dyDescent="0.15">
      <c r="B26" s="5" t="s">
        <v>6</v>
      </c>
      <c r="C26" s="123"/>
      <c r="D26" s="123"/>
      <c r="E26" s="123"/>
      <c r="F26" s="123"/>
      <c r="G26" s="123"/>
      <c r="H26" s="123"/>
      <c r="I26" s="123"/>
      <c r="J26" s="123"/>
      <c r="K26" s="123"/>
      <c r="L26" s="2" t="s">
        <v>7</v>
      </c>
      <c r="M26" s="123"/>
      <c r="N26" s="123"/>
      <c r="O26" s="123"/>
      <c r="P26" s="2" t="s">
        <v>8</v>
      </c>
      <c r="Q26" s="94"/>
      <c r="R26" s="94"/>
    </row>
    <row r="27" spans="1:19" ht="15" customHeight="1" x14ac:dyDescent="0.15">
      <c r="B27" s="5"/>
      <c r="C27" s="6"/>
      <c r="D27" s="6"/>
      <c r="E27" s="6"/>
      <c r="F27" s="6"/>
      <c r="G27" s="6"/>
      <c r="H27" s="6"/>
      <c r="I27" s="6"/>
      <c r="J27" s="6"/>
      <c r="K27" s="6"/>
      <c r="L27" s="2"/>
      <c r="M27" s="6"/>
      <c r="N27" s="6"/>
      <c r="O27" s="6"/>
      <c r="P27" s="6"/>
      <c r="Q27" s="2"/>
      <c r="R27" s="6"/>
    </row>
    <row r="28" spans="1:19" ht="6" customHeight="1" x14ac:dyDescent="0.15"/>
    <row r="29" spans="1:19" ht="4.5" customHeight="1" x14ac:dyDescent="0.1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0"/>
    </row>
    <row r="30" spans="1:19" ht="16" x14ac:dyDescent="0.2">
      <c r="A30" s="11"/>
      <c r="B30" s="16" t="s">
        <v>46</v>
      </c>
      <c r="S30" s="12"/>
    </row>
    <row r="31" spans="1:19" ht="19.5" customHeight="1" x14ac:dyDescent="0.15">
      <c r="A31" s="11"/>
      <c r="B31" s="82" t="s">
        <v>24</v>
      </c>
      <c r="C31" s="82"/>
      <c r="D31" s="82"/>
      <c r="E31" s="82"/>
      <c r="F31" s="82"/>
      <c r="G31" s="82"/>
      <c r="H31" s="128" t="str">
        <f>IF(COUNTA(E71:E93)=0,"",COUNTA(E71:E93))</f>
        <v/>
      </c>
      <c r="I31" s="128"/>
      <c r="J31" s="128"/>
      <c r="K31" s="128"/>
      <c r="L31" s="104">
        <v>70</v>
      </c>
      <c r="M31" s="104"/>
      <c r="N31" s="46"/>
      <c r="O31" s="46"/>
      <c r="P31" s="46"/>
      <c r="Q31" s="100" t="str">
        <f>IF(LEN(H31)=0,"",H31*L31)</f>
        <v/>
      </c>
      <c r="R31" s="100"/>
      <c r="S31" s="12"/>
    </row>
    <row r="32" spans="1:19" ht="18.75" customHeight="1" x14ac:dyDescent="0.2">
      <c r="A32" s="11"/>
      <c r="B32" s="130" t="s">
        <v>34</v>
      </c>
      <c r="C32" s="82"/>
      <c r="D32" s="82"/>
      <c r="E32" s="82"/>
      <c r="F32" s="82"/>
      <c r="G32" s="82"/>
      <c r="H32" s="129" t="str">
        <f>IF(COUNTA(E97:E101)=0,"",COUNTA(E97:E101))</f>
        <v/>
      </c>
      <c r="I32" s="129"/>
      <c r="J32" s="129"/>
      <c r="K32" s="129"/>
      <c r="M32" s="2"/>
      <c r="N32" s="2"/>
      <c r="O32" s="2"/>
      <c r="P32" s="2"/>
      <c r="Q32" s="99" t="s">
        <v>20</v>
      </c>
      <c r="R32" s="99"/>
      <c r="S32" s="12"/>
    </row>
    <row r="33" spans="1:25" ht="15" customHeight="1" x14ac:dyDescent="0.15">
      <c r="A33" s="101" t="s">
        <v>47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</row>
    <row r="34" spans="1:25" ht="15" customHeight="1" x14ac:dyDescent="0.15">
      <c r="A34" s="118" t="s">
        <v>48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</row>
    <row r="35" spans="1:25" s="28" customFormat="1" ht="17.25" customHeight="1" x14ac:dyDescent="0.15">
      <c r="A35" s="119" t="s">
        <v>38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1"/>
    </row>
    <row r="36" spans="1:25" ht="24" customHeight="1" x14ac:dyDescent="0.15">
      <c r="A36" s="11"/>
      <c r="B36" s="61" t="s">
        <v>9</v>
      </c>
      <c r="S36" s="12"/>
      <c r="Y36"/>
    </row>
    <row r="37" spans="1:25" x14ac:dyDescent="0.15">
      <c r="A37" s="11"/>
      <c r="B37" s="2" t="s">
        <v>10</v>
      </c>
      <c r="C37" s="94"/>
      <c r="D37" s="94"/>
      <c r="E37" s="94"/>
      <c r="F37" s="94"/>
      <c r="G37" s="94"/>
      <c r="H37" s="94"/>
      <c r="I37" s="94"/>
      <c r="J37" s="94"/>
      <c r="K37" s="94"/>
      <c r="L37" s="82" t="s">
        <v>11</v>
      </c>
      <c r="M37" s="82"/>
      <c r="N37" s="82"/>
      <c r="O37" s="82"/>
      <c r="P37" s="81"/>
      <c r="Q37" s="81"/>
      <c r="R37" s="81"/>
      <c r="S37" s="12"/>
    </row>
    <row r="38" spans="1:25" ht="4.5" customHeight="1" x14ac:dyDescent="0.15">
      <c r="A38" s="13"/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3"/>
      <c r="N38" s="3"/>
      <c r="O38" s="3"/>
      <c r="P38" s="3"/>
      <c r="Q38" s="4"/>
      <c r="R38" s="4"/>
      <c r="S38" s="14"/>
    </row>
    <row r="39" spans="1:25" ht="6" customHeight="1" x14ac:dyDescent="0.15"/>
    <row r="40" spans="1:25" ht="4.5" hidden="1" customHeight="1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10"/>
    </row>
    <row r="41" spans="1:25" s="20" customFormat="1" ht="16" hidden="1" x14ac:dyDescent="0.2">
      <c r="A41" s="18"/>
      <c r="B41" s="19" t="s">
        <v>19</v>
      </c>
      <c r="S41" s="21"/>
    </row>
    <row r="42" spans="1:25" s="30" customFormat="1" hidden="1" x14ac:dyDescent="0.15">
      <c r="A42" s="29"/>
      <c r="G42" s="31" t="s">
        <v>18</v>
      </c>
      <c r="H42" s="122" t="str">
        <f>IF(COUNTA(J71:J101)=0,"",COUNTA(J71:J101))</f>
        <v/>
      </c>
      <c r="I42" s="122"/>
      <c r="J42" s="122"/>
      <c r="K42" s="122"/>
      <c r="L42" s="75">
        <v>0</v>
      </c>
      <c r="M42" s="75"/>
      <c r="N42" s="43"/>
      <c r="O42" s="43"/>
      <c r="P42" s="43"/>
      <c r="Q42" s="100" t="str">
        <f>IF(LEN(H42)=0,"",(H42-COUNTA(J101:J101))*L42)</f>
        <v/>
      </c>
      <c r="R42" s="100"/>
      <c r="S42" s="32"/>
    </row>
    <row r="43" spans="1:25" ht="4.5" hidden="1" customHeight="1" x14ac:dyDescent="0.15">
      <c r="A43" s="13"/>
      <c r="B43" s="4"/>
      <c r="C43" s="4"/>
      <c r="D43" s="3"/>
      <c r="E43" s="3"/>
      <c r="F43" s="3"/>
      <c r="G43" s="4"/>
      <c r="H43" s="4"/>
      <c r="I43" s="4"/>
      <c r="J43" s="4"/>
      <c r="K43" s="4"/>
      <c r="L43" s="4"/>
      <c r="M43" s="3"/>
      <c r="N43" s="3"/>
      <c r="O43" s="3"/>
      <c r="P43" s="3"/>
      <c r="Q43" s="4"/>
      <c r="R43" s="4"/>
      <c r="S43" s="14"/>
    </row>
    <row r="44" spans="1:25" ht="6" hidden="1" customHeight="1" x14ac:dyDescent="0.15"/>
    <row r="45" spans="1:25" ht="4.5" customHeight="1" x14ac:dyDescent="0.1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10"/>
    </row>
    <row r="46" spans="1:25" ht="16" x14ac:dyDescent="0.2">
      <c r="A46" s="11"/>
      <c r="B46" s="16" t="s">
        <v>49</v>
      </c>
      <c r="S46" s="12"/>
    </row>
    <row r="47" spans="1:25" ht="21" customHeight="1" x14ac:dyDescent="0.15">
      <c r="A47" s="62"/>
      <c r="B47" s="85">
        <f>B5-22</f>
        <v>45870</v>
      </c>
      <c r="C47" s="85"/>
      <c r="D47" s="85"/>
      <c r="E47" s="85"/>
      <c r="F47" s="85"/>
      <c r="G47" s="85"/>
      <c r="H47" s="85"/>
      <c r="I47" s="84" t="str">
        <f>IF(AND(COUNTA(L71:L93)=0,COUNTA(L97:L101)=0,COUNTA(E112:E139)=0,COUNTA(L112:L139)=0),"",COUNTA(L71:L93)+COUNTA(L97:L101)+COUNTA(E112:E139)+COUNTA(L112:L139))</f>
        <v/>
      </c>
      <c r="J47" s="84"/>
      <c r="K47" s="84"/>
      <c r="L47" s="75">
        <v>40</v>
      </c>
      <c r="M47" s="75"/>
      <c r="N47" s="43"/>
      <c r="O47" s="43"/>
      <c r="P47" s="43"/>
      <c r="Q47" s="100" t="str">
        <f>IF(LEN(I47)=0,"",I47*L47)</f>
        <v/>
      </c>
      <c r="R47" s="100"/>
      <c r="S47" s="12"/>
    </row>
    <row r="48" spans="1:25" ht="21" customHeight="1" x14ac:dyDescent="0.15">
      <c r="A48" s="11"/>
      <c r="B48" s="86"/>
      <c r="C48" s="86"/>
      <c r="D48" s="86"/>
      <c r="E48" s="86"/>
      <c r="F48" s="86"/>
      <c r="G48" s="86"/>
      <c r="H48" s="86"/>
      <c r="I48" s="43"/>
      <c r="J48" s="43"/>
      <c r="K48" s="43"/>
      <c r="L48" s="124"/>
      <c r="M48" s="124"/>
      <c r="N48" s="44"/>
      <c r="O48" s="44"/>
      <c r="P48" s="44"/>
      <c r="Q48" s="43"/>
      <c r="R48" s="43"/>
      <c r="S48" s="12"/>
    </row>
    <row r="49" spans="1:19" ht="4.5" customHeight="1" x14ac:dyDescent="0.15">
      <c r="A49" s="13"/>
      <c r="B49" s="4"/>
      <c r="C49" s="4"/>
      <c r="D49" s="4"/>
      <c r="E49" s="4"/>
      <c r="F49" s="4"/>
      <c r="G49" s="4"/>
      <c r="H49" s="4"/>
      <c r="I49" s="4"/>
      <c r="J49" s="4"/>
      <c r="K49" s="4"/>
      <c r="L49" s="17"/>
      <c r="M49" s="4"/>
      <c r="N49" s="4"/>
      <c r="O49" s="4"/>
      <c r="P49" s="4"/>
      <c r="Q49" s="4"/>
      <c r="R49" s="4"/>
      <c r="S49" s="14"/>
    </row>
    <row r="50" spans="1:19" ht="6" customHeight="1" x14ac:dyDescent="0.15"/>
    <row r="51" spans="1:19" ht="18.75" customHeight="1" x14ac:dyDescent="0.2">
      <c r="A51" s="7"/>
      <c r="B51" s="8"/>
      <c r="C51" s="8"/>
      <c r="D51" s="8"/>
      <c r="E51" s="8"/>
      <c r="F51" s="8"/>
      <c r="G51" s="8"/>
      <c r="H51" s="24"/>
      <c r="I51" s="24"/>
      <c r="J51" s="24"/>
      <c r="K51" s="24"/>
      <c r="L51" s="24"/>
      <c r="M51" s="25" t="s">
        <v>14</v>
      </c>
      <c r="N51" s="126" t="str">
        <f>IF(LEN(Q31)+LEN(Q42)+LEN(Q47)=0,"",SUM(Q31,Q42,Q47))</f>
        <v/>
      </c>
      <c r="O51" s="126"/>
      <c r="P51" s="126"/>
      <c r="Q51" s="126"/>
      <c r="R51" s="126"/>
      <c r="S51" s="10"/>
    </row>
    <row r="52" spans="1:19" ht="18.75" customHeight="1" x14ac:dyDescent="0.2">
      <c r="A52" s="11"/>
      <c r="H52" s="34"/>
      <c r="I52" s="34"/>
      <c r="J52" s="34"/>
      <c r="K52" s="34"/>
      <c r="L52" s="34"/>
      <c r="M52" s="35" t="s">
        <v>23</v>
      </c>
      <c r="N52" s="127"/>
      <c r="O52" s="127"/>
      <c r="P52" s="127"/>
      <c r="Q52" s="127"/>
      <c r="R52" s="127"/>
      <c r="S52" s="12"/>
    </row>
    <row r="53" spans="1:19" ht="18" customHeight="1" x14ac:dyDescent="0.15">
      <c r="A53" s="103" t="s">
        <v>12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102"/>
    </row>
    <row r="54" spans="1:19" ht="12.75" customHeight="1" x14ac:dyDescent="0.15">
      <c r="A54" s="101" t="s">
        <v>37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102"/>
    </row>
    <row r="55" spans="1:19" ht="4.5" customHeight="1" x14ac:dyDescent="0.15">
      <c r="A55" s="13"/>
      <c r="B55" s="4"/>
      <c r="C55" s="4"/>
      <c r="D55" s="4"/>
      <c r="E55" s="4"/>
      <c r="F55" s="4"/>
      <c r="G55" s="4"/>
      <c r="H55" s="15"/>
      <c r="I55" s="15"/>
      <c r="J55" s="15"/>
      <c r="K55" s="15"/>
      <c r="L55" s="4"/>
      <c r="M55" s="4"/>
      <c r="N55" s="4"/>
      <c r="O55" s="4"/>
      <c r="P55" s="4"/>
      <c r="Q55" s="4"/>
      <c r="R55" s="4"/>
      <c r="S55" s="14"/>
    </row>
    <row r="56" spans="1:19" ht="6" customHeight="1" x14ac:dyDescent="0.15">
      <c r="H56" s="6"/>
      <c r="I56" s="6"/>
      <c r="J56" s="6"/>
      <c r="K56" s="6"/>
    </row>
    <row r="57" spans="1:19" ht="4.5" customHeight="1" x14ac:dyDescent="0.15">
      <c r="A57" s="7"/>
      <c r="B57" s="8"/>
      <c r="C57" s="8"/>
      <c r="D57" s="8"/>
      <c r="E57" s="8"/>
      <c r="F57" s="8"/>
      <c r="G57" s="8"/>
      <c r="H57" s="9"/>
      <c r="I57" s="9"/>
      <c r="J57" s="9"/>
      <c r="K57" s="9"/>
      <c r="L57" s="8"/>
      <c r="M57" s="8"/>
      <c r="N57" s="8"/>
      <c r="O57" s="8"/>
      <c r="P57" s="8"/>
      <c r="Q57" s="8"/>
      <c r="R57" s="8"/>
      <c r="S57" s="10"/>
    </row>
    <row r="58" spans="1:19" x14ac:dyDescent="0.15">
      <c r="A58" s="101" t="s">
        <v>21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9"/>
    </row>
    <row r="59" spans="1:19" x14ac:dyDescent="0.15">
      <c r="A59" s="110" t="s">
        <v>26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2"/>
    </row>
    <row r="60" spans="1:19" x14ac:dyDescent="0.15">
      <c r="A60" s="113" t="s">
        <v>27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114"/>
    </row>
    <row r="61" spans="1:19" x14ac:dyDescent="0.15">
      <c r="A61" s="113" t="s">
        <v>28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114"/>
    </row>
    <row r="62" spans="1:19" ht="15" customHeight="1" x14ac:dyDescent="0.15">
      <c r="A62" s="11"/>
      <c r="H62" s="6"/>
      <c r="I62" s="6"/>
      <c r="J62" s="6"/>
      <c r="K62" s="6"/>
      <c r="S62" s="12"/>
    </row>
    <row r="63" spans="1:19" x14ac:dyDescent="0.15">
      <c r="A63" s="115">
        <f>B5-22</f>
        <v>45870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7"/>
    </row>
    <row r="64" spans="1:19" ht="6" customHeight="1" x14ac:dyDescent="0.15">
      <c r="A64" s="11"/>
      <c r="H64" s="33"/>
      <c r="I64" s="33"/>
      <c r="J64" s="33"/>
      <c r="K64" s="33"/>
      <c r="S64" s="12"/>
    </row>
    <row r="65" spans="1:21" x14ac:dyDescent="0.15">
      <c r="A65" s="37"/>
      <c r="B65" s="36" t="s">
        <v>54</v>
      </c>
      <c r="D65" s="60"/>
      <c r="E65" s="60"/>
      <c r="F65" s="60"/>
      <c r="G65" s="125" t="s">
        <v>22</v>
      </c>
      <c r="H65" s="125"/>
      <c r="I65" s="125"/>
      <c r="J65" s="125"/>
      <c r="K65" s="125"/>
      <c r="L65" s="125"/>
      <c r="M65" s="60"/>
      <c r="N65" s="60"/>
      <c r="O65" s="60"/>
      <c r="P65" s="60"/>
      <c r="Q65" s="60"/>
      <c r="S65" s="12"/>
    </row>
    <row r="66" spans="1:21" ht="4.5" customHeight="1" x14ac:dyDescent="0.15">
      <c r="A66" s="1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14"/>
    </row>
    <row r="67" spans="1:21" x14ac:dyDescent="0.15">
      <c r="A67" s="36"/>
    </row>
    <row r="68" spans="1:21" ht="23" x14ac:dyDescent="0.25">
      <c r="B68" s="73" t="s">
        <v>15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</row>
    <row r="69" spans="1:21" ht="21.75" customHeight="1" x14ac:dyDescent="0.25">
      <c r="B69" s="54"/>
      <c r="C69" s="54"/>
      <c r="D69" s="54"/>
      <c r="E69" s="54"/>
      <c r="F69" s="54"/>
      <c r="G69" s="54"/>
      <c r="H69" s="54"/>
      <c r="I69" s="54"/>
      <c r="J69" s="50"/>
      <c r="L69" s="64"/>
      <c r="M69" s="64"/>
      <c r="N69" s="64"/>
      <c r="O69" s="64"/>
      <c r="P69" s="83"/>
      <c r="Q69" s="54"/>
      <c r="R69" s="54"/>
    </row>
    <row r="70" spans="1:21" ht="21.75" customHeight="1" x14ac:dyDescent="0.2">
      <c r="B70" s="80" t="s">
        <v>16</v>
      </c>
      <c r="C70" s="80"/>
      <c r="D70" s="45"/>
      <c r="E70" s="80" t="s">
        <v>17</v>
      </c>
      <c r="F70" s="68"/>
      <c r="G70" s="68"/>
      <c r="H70" s="68"/>
      <c r="I70" s="68"/>
      <c r="J70" s="68"/>
      <c r="L70" s="76" t="s">
        <v>50</v>
      </c>
      <c r="M70" s="76"/>
      <c r="N70" s="76"/>
      <c r="O70" s="51"/>
      <c r="P70" s="83"/>
      <c r="Q70" s="52"/>
      <c r="R70" s="45" t="s">
        <v>29</v>
      </c>
    </row>
    <row r="71" spans="1:21" ht="21.75" customHeight="1" x14ac:dyDescent="0.15">
      <c r="B71" s="87"/>
      <c r="C71" s="79"/>
      <c r="E71" s="71"/>
      <c r="F71" s="71"/>
      <c r="G71" s="72"/>
      <c r="H71" s="72"/>
      <c r="I71" s="72"/>
      <c r="J71" s="72"/>
      <c r="L71" s="71"/>
      <c r="M71" s="71"/>
      <c r="N71" s="71"/>
      <c r="O71" s="72"/>
      <c r="P71" s="72"/>
      <c r="Q71" s="53"/>
      <c r="R71" s="63" t="str">
        <f>IF(LEN(E71)=0,"",$L$31+IF(OR(J71="x",J71="X",LEFT(J71,1)="Y",LEFT(J71,1)="y"),$L$42,0)+IF(LEN(L71)&lt;&gt;0,$L$47,0))</f>
        <v/>
      </c>
      <c r="T71" s="38"/>
      <c r="U71" s="36"/>
    </row>
    <row r="72" spans="1:21" ht="24.75" customHeight="1" x14ac:dyDescent="0.15">
      <c r="B72" s="79"/>
      <c r="C72" s="79"/>
      <c r="E72" s="71"/>
      <c r="F72" s="71"/>
      <c r="G72" s="72"/>
      <c r="H72" s="72"/>
      <c r="I72" s="72"/>
      <c r="J72" s="72"/>
      <c r="L72" s="71"/>
      <c r="M72" s="71"/>
      <c r="N72" s="71"/>
      <c r="O72" s="72"/>
      <c r="P72" s="72"/>
      <c r="Q72" s="53"/>
      <c r="R72" s="63" t="str">
        <f>IF(LEN(E72)=0,"",$L$31+IF(OR(J72="x",J72="X",LEFT(J72,1)="Y",LEFT(J72,1)="y"),$L$42,0)+IF(LEN(L72)&lt;&gt;0,$L$47,0))</f>
        <v/>
      </c>
      <c r="T72" s="39"/>
      <c r="U72" s="36"/>
    </row>
    <row r="73" spans="1:21" ht="24.75" customHeight="1" x14ac:dyDescent="0.15">
      <c r="B73" s="79"/>
      <c r="C73" s="79"/>
      <c r="E73" s="71"/>
      <c r="F73" s="71"/>
      <c r="G73" s="72"/>
      <c r="H73" s="72"/>
      <c r="I73" s="72"/>
      <c r="J73" s="72"/>
      <c r="L73" s="71"/>
      <c r="M73" s="71"/>
      <c r="N73" s="71"/>
      <c r="O73" s="72"/>
      <c r="P73" s="72"/>
      <c r="Q73" s="53"/>
      <c r="R73" s="63" t="str">
        <f>IF(LEN(E73)=0,"",$L$31+IF(OR(J73="x",J73="X",LEFT(J73,1)="Y",LEFT(J73,1)="y"),$L$42,0)+IF(LEN(L73)&lt;&gt;0,$L$47,0))</f>
        <v/>
      </c>
      <c r="T73" s="39"/>
      <c r="U73" s="36"/>
    </row>
    <row r="74" spans="1:21" ht="24.75" customHeight="1" x14ac:dyDescent="0.15">
      <c r="B74" s="79"/>
      <c r="C74" s="79"/>
      <c r="E74" s="71"/>
      <c r="F74" s="71"/>
      <c r="G74" s="72"/>
      <c r="H74" s="72"/>
      <c r="I74" s="72"/>
      <c r="J74" s="72"/>
      <c r="L74" s="71"/>
      <c r="M74" s="71"/>
      <c r="N74" s="71"/>
      <c r="O74" s="72"/>
      <c r="P74" s="72"/>
      <c r="Q74" s="53"/>
      <c r="R74" s="63" t="str">
        <f>IF(LEN(E74)=0,"",$L$31+IF(OR(J74="x",J74="X",LEFT(J74,1)="Y",LEFT(J74,1)="y"),$L$42,0)+IF(LEN(L74)&lt;&gt;0,$L$47,0))</f>
        <v/>
      </c>
      <c r="T74" s="48"/>
      <c r="U74" s="47"/>
    </row>
    <row r="75" spans="1:21" ht="24.75" customHeight="1" x14ac:dyDescent="0.15">
      <c r="B75" s="79"/>
      <c r="C75" s="79"/>
      <c r="E75" s="71"/>
      <c r="F75" s="71"/>
      <c r="G75" s="72"/>
      <c r="H75" s="72"/>
      <c r="I75" s="72"/>
      <c r="J75" s="72"/>
      <c r="L75" s="71"/>
      <c r="M75" s="71"/>
      <c r="N75" s="71"/>
      <c r="O75" s="72"/>
      <c r="P75" s="72"/>
      <c r="Q75" s="53"/>
      <c r="R75" s="63" t="str">
        <f>IF(LEN(E75)=0,"",$L$31+IF(OR(J75="x",J75="X",LEFT(J75,1)="Y",LEFT(J75,1)="y"),$L$42,0)+IF(LEN(L75)&lt;&gt;0,$L$47,0))</f>
        <v/>
      </c>
      <c r="T75" s="39"/>
      <c r="U75" s="36"/>
    </row>
    <row r="76" spans="1:21" ht="24.75" customHeight="1" x14ac:dyDescent="0.15">
      <c r="B76" s="79"/>
      <c r="C76" s="79"/>
      <c r="E76" s="71"/>
      <c r="F76" s="71"/>
      <c r="G76" s="72"/>
      <c r="H76" s="72"/>
      <c r="I76" s="72"/>
      <c r="J76" s="72"/>
      <c r="L76" s="71"/>
      <c r="M76" s="71"/>
      <c r="N76" s="71"/>
      <c r="O76" s="72"/>
      <c r="P76" s="72"/>
      <c r="Q76" s="53"/>
      <c r="R76" s="63" t="str">
        <f>IF(LEN(E76)=0,"",$L$31+IF(OR(J76="x",J76="X",LEFT(J76,1)="Y",LEFT(J76,1)="y"),$L$42,0)+IF(LEN(L76)&lt;&gt;0,$L$47,0))</f>
        <v/>
      </c>
      <c r="T76" s="39"/>
      <c r="U76" s="36"/>
    </row>
    <row r="77" spans="1:21" ht="24.75" customHeight="1" x14ac:dyDescent="0.15">
      <c r="B77" s="79"/>
      <c r="C77" s="79"/>
      <c r="E77" s="71"/>
      <c r="F77" s="71"/>
      <c r="G77" s="72"/>
      <c r="H77" s="72"/>
      <c r="I77" s="72"/>
      <c r="J77" s="72"/>
      <c r="L77" s="71"/>
      <c r="M77" s="71"/>
      <c r="N77" s="71"/>
      <c r="O77" s="72"/>
      <c r="P77" s="72"/>
      <c r="Q77" s="53"/>
      <c r="R77" s="63" t="str">
        <f>IF(LEN(E77)=0,"",$L$31+IF(OR(J77="x",J77="X",LEFT(J77,1)="Y",LEFT(J77,1)="y"),$L$42,0)+IF(LEN(L77)&lt;&gt;0,$L$47,0))</f>
        <v/>
      </c>
      <c r="T77" s="39"/>
      <c r="U77" s="36"/>
    </row>
    <row r="78" spans="1:21" ht="24.75" customHeight="1" x14ac:dyDescent="0.15">
      <c r="B78" s="79"/>
      <c r="C78" s="79"/>
      <c r="E78" s="71"/>
      <c r="F78" s="71"/>
      <c r="G78" s="72"/>
      <c r="H78" s="72"/>
      <c r="I78" s="72"/>
      <c r="J78" s="72"/>
      <c r="L78" s="71"/>
      <c r="M78" s="71"/>
      <c r="N78" s="71"/>
      <c r="O78" s="72"/>
      <c r="P78" s="72"/>
      <c r="Q78" s="53"/>
      <c r="R78" s="63" t="str">
        <f>IF(LEN(E78)=0,"",$L$31+IF(OR(J78="x",J78="X",LEFT(J78,1)="Y",LEFT(J78,1)="y"),$L$42,0)+IF(LEN(L78)&lt;&gt;0,$L$47,0))</f>
        <v/>
      </c>
      <c r="T78" s="39"/>
      <c r="U78" s="36"/>
    </row>
    <row r="79" spans="1:21" ht="24.75" customHeight="1" x14ac:dyDescent="0.15">
      <c r="B79" s="79"/>
      <c r="C79" s="79"/>
      <c r="E79" s="71"/>
      <c r="F79" s="71"/>
      <c r="G79" s="72"/>
      <c r="H79" s="72"/>
      <c r="I79" s="72"/>
      <c r="J79" s="72"/>
      <c r="L79" s="71"/>
      <c r="M79" s="71"/>
      <c r="N79" s="71"/>
      <c r="O79" s="72"/>
      <c r="P79" s="72"/>
      <c r="Q79" s="53"/>
      <c r="R79" s="63" t="str">
        <f>IF(LEN(E79)=0,"",$L$31+IF(OR(J79="x",J79="X",LEFT(J79,1)="Y",LEFT(J79,1)="y"),$L$42,0)+IF(LEN(L79)&lt;&gt;0,$L$47,0))</f>
        <v/>
      </c>
    </row>
    <row r="80" spans="1:21" ht="24.75" customHeight="1" x14ac:dyDescent="0.15">
      <c r="B80" s="79"/>
      <c r="C80" s="79"/>
      <c r="E80" s="71"/>
      <c r="F80" s="71"/>
      <c r="G80" s="72"/>
      <c r="H80" s="72"/>
      <c r="I80" s="72"/>
      <c r="J80" s="72"/>
      <c r="L80" s="71"/>
      <c r="M80" s="71"/>
      <c r="N80" s="71"/>
      <c r="O80" s="72"/>
      <c r="P80" s="72"/>
      <c r="Q80" s="53"/>
      <c r="R80" s="63" t="str">
        <f>IF(LEN(E80)=0,"",$L$31+IF(OR(J80="x",J80="X",LEFT(J80,1)="Y",LEFT(J80,1)="y"),$L$42,0)+IF(LEN(L80)&lt;&gt;0,$L$47,0))</f>
        <v/>
      </c>
    </row>
    <row r="81" spans="1:19" ht="24.75" customHeight="1" x14ac:dyDescent="0.15">
      <c r="B81" s="15"/>
      <c r="C81" s="15"/>
      <c r="E81" s="71"/>
      <c r="F81" s="71"/>
      <c r="G81" s="72"/>
      <c r="H81" s="72"/>
      <c r="I81" s="72"/>
      <c r="J81" s="72"/>
      <c r="L81" s="71"/>
      <c r="M81" s="71"/>
      <c r="N81" s="71"/>
      <c r="O81" s="72"/>
      <c r="P81" s="72"/>
      <c r="Q81" s="53"/>
      <c r="R81" s="63" t="str">
        <f>IF(LEN(E81)=0,"",$L$31+IF(OR(J81="x",J81="X",LEFT(J81,1)="Y",LEFT(J81,1)="y"),$L$42,0)+IF(LEN(L81)&lt;&gt;0,$L$47,0))</f>
        <v/>
      </c>
    </row>
    <row r="82" spans="1:19" ht="24.75" customHeight="1" x14ac:dyDescent="0.15">
      <c r="B82" s="15"/>
      <c r="C82" s="15"/>
      <c r="E82" s="71"/>
      <c r="F82" s="71"/>
      <c r="G82" s="72"/>
      <c r="H82" s="72"/>
      <c r="I82" s="72"/>
      <c r="J82" s="72"/>
      <c r="L82" s="71"/>
      <c r="M82" s="71"/>
      <c r="N82" s="71"/>
      <c r="O82" s="72"/>
      <c r="P82" s="72"/>
      <c r="Q82" s="53"/>
      <c r="R82" s="63" t="str">
        <f>IF(LEN(E82)=0,"",$L$31+IF(OR(J82="x",J82="X",LEFT(J82,1)="Y",LEFT(J82,1)="y"),$L$42,0)+IF(LEN(L82)&lt;&gt;0,$L$47,0))</f>
        <v/>
      </c>
    </row>
    <row r="83" spans="1:19" ht="24.75" customHeight="1" x14ac:dyDescent="0.15">
      <c r="B83" s="15"/>
      <c r="C83" s="15"/>
      <c r="E83" s="71"/>
      <c r="F83" s="71"/>
      <c r="G83" s="72"/>
      <c r="H83" s="72"/>
      <c r="I83" s="72"/>
      <c r="J83" s="72"/>
      <c r="L83" s="71"/>
      <c r="M83" s="71"/>
      <c r="N83" s="71"/>
      <c r="O83" s="72"/>
      <c r="P83" s="72"/>
      <c r="Q83" s="53"/>
      <c r="R83" s="63" t="str">
        <f>IF(LEN(E83)=0,"",$L$31+IF(OR(J83="x",J83="X",LEFT(J83,1)="Y",LEFT(J83,1)="y"),$L$42,0)+IF(LEN(L83)&lt;&gt;0,$L$47,0))</f>
        <v/>
      </c>
    </row>
    <row r="84" spans="1:19" ht="24.75" customHeight="1" x14ac:dyDescent="0.15">
      <c r="B84" s="15"/>
      <c r="C84" s="15"/>
      <c r="E84" s="71"/>
      <c r="F84" s="71"/>
      <c r="G84" s="72"/>
      <c r="H84" s="72"/>
      <c r="I84" s="72"/>
      <c r="J84" s="72"/>
      <c r="L84" s="71"/>
      <c r="M84" s="71"/>
      <c r="N84" s="71"/>
      <c r="O84" s="72"/>
      <c r="P84" s="72"/>
      <c r="Q84" s="53"/>
      <c r="R84" s="63" t="str">
        <f>IF(LEN(E84)=0,"",$L$31+IF(OR(J84="x",J84="X",LEFT(J84,1)="Y",LEFT(J84,1)="y"),$L$42,0)+IF(LEN(L84)&lt;&gt;0,$L$47,0))</f>
        <v/>
      </c>
    </row>
    <row r="85" spans="1:19" ht="24.75" customHeight="1" x14ac:dyDescent="0.15">
      <c r="B85" s="15"/>
      <c r="C85" s="15"/>
      <c r="E85" s="71"/>
      <c r="F85" s="71"/>
      <c r="G85" s="72"/>
      <c r="H85" s="72"/>
      <c r="I85" s="72"/>
      <c r="J85" s="72"/>
      <c r="L85" s="71"/>
      <c r="M85" s="71"/>
      <c r="N85" s="71"/>
      <c r="O85" s="72"/>
      <c r="P85" s="72"/>
      <c r="Q85" s="53"/>
      <c r="R85" s="63" t="str">
        <f>IF(LEN(E85)=0,"",$L$31+IF(OR(J85="x",J85="X",LEFT(J85,1)="Y",LEFT(J85,1)="y"),$L$42,0)+IF(LEN(L85)&lt;&gt;0,$L$47,0))</f>
        <v/>
      </c>
    </row>
    <row r="86" spans="1:19" ht="24.75" customHeight="1" x14ac:dyDescent="0.15">
      <c r="B86" s="15"/>
      <c r="C86" s="15"/>
      <c r="E86" s="71"/>
      <c r="F86" s="71"/>
      <c r="G86" s="72"/>
      <c r="H86" s="72"/>
      <c r="I86" s="72"/>
      <c r="J86" s="72"/>
      <c r="L86" s="71"/>
      <c r="M86" s="71"/>
      <c r="N86" s="71"/>
      <c r="O86" s="72"/>
      <c r="P86" s="72"/>
      <c r="Q86" s="53"/>
      <c r="R86" s="63" t="str">
        <f>IF(LEN(E86)=0,"",$L$31+IF(OR(J86="x",J86="X",LEFT(J86,1)="Y",LEFT(J86,1)="y"),$L$42,0)+IF(LEN(L86)&lt;&gt;0,$L$47,0))</f>
        <v/>
      </c>
    </row>
    <row r="87" spans="1:19" ht="24.75" customHeight="1" x14ac:dyDescent="0.15">
      <c r="B87" s="15"/>
      <c r="C87" s="15"/>
      <c r="E87" s="71"/>
      <c r="F87" s="71"/>
      <c r="G87" s="72"/>
      <c r="H87" s="72"/>
      <c r="I87" s="72"/>
      <c r="J87" s="72"/>
      <c r="L87" s="71"/>
      <c r="M87" s="71"/>
      <c r="N87" s="71"/>
      <c r="O87" s="72"/>
      <c r="P87" s="72"/>
      <c r="Q87" s="53"/>
      <c r="R87" s="63" t="str">
        <f>IF(LEN(E87)=0,"",$L$31+IF(OR(J87="x",J87="X",LEFT(J87,1)="Y",LEFT(J87,1)="y"),$L$42,0)+IF(LEN(L87)&lt;&gt;0,$L$47,0))</f>
        <v/>
      </c>
    </row>
    <row r="88" spans="1:19" ht="24.75" customHeight="1" x14ac:dyDescent="0.15">
      <c r="B88" s="15"/>
      <c r="C88" s="15"/>
      <c r="E88" s="71"/>
      <c r="F88" s="71"/>
      <c r="G88" s="72"/>
      <c r="H88" s="72"/>
      <c r="I88" s="72"/>
      <c r="J88" s="72"/>
      <c r="L88" s="71"/>
      <c r="M88" s="71"/>
      <c r="N88" s="71"/>
      <c r="O88" s="72"/>
      <c r="P88" s="72"/>
      <c r="Q88" s="53"/>
      <c r="R88" s="63" t="str">
        <f>IF(LEN(E88)=0,"",$L$31+IF(OR(J88="x",J88="X",LEFT(J88,1)="Y",LEFT(J88,1)="y"),$L$42,0)+IF(LEN(L88)&lt;&gt;0,$L$47,0))</f>
        <v/>
      </c>
    </row>
    <row r="89" spans="1:19" ht="24.75" customHeight="1" x14ac:dyDescent="0.15">
      <c r="B89" s="15"/>
      <c r="C89" s="15"/>
      <c r="E89" s="71"/>
      <c r="F89" s="71"/>
      <c r="G89" s="72"/>
      <c r="H89" s="72"/>
      <c r="I89" s="72"/>
      <c r="J89" s="72"/>
      <c r="L89" s="71"/>
      <c r="M89" s="71"/>
      <c r="N89" s="71"/>
      <c r="O89" s="72"/>
      <c r="P89" s="72"/>
      <c r="Q89" s="53"/>
      <c r="R89" s="63" t="str">
        <f>IF(LEN(E89)=0,"",$L$31+IF(OR(J89="x",J89="X",LEFT(J89,1)="Y",LEFT(J89,1)="y"),$L$42,0)+IF(LEN(L89)&lt;&gt;0,$L$47,0))</f>
        <v/>
      </c>
    </row>
    <row r="90" spans="1:19" ht="24.75" customHeight="1" x14ac:dyDescent="0.15">
      <c r="B90" s="15"/>
      <c r="C90" s="15"/>
      <c r="E90" s="71"/>
      <c r="F90" s="71"/>
      <c r="G90" s="72"/>
      <c r="H90" s="72"/>
      <c r="I90" s="72"/>
      <c r="J90" s="72"/>
      <c r="L90" s="71"/>
      <c r="M90" s="71"/>
      <c r="N90" s="71"/>
      <c r="O90" s="72"/>
      <c r="P90" s="72"/>
      <c r="Q90" s="53"/>
      <c r="R90" s="63" t="str">
        <f>IF(LEN(E90)=0,"",$L$31+IF(OR(J90="x",J90="X",LEFT(J90,1)="Y",LEFT(J90,1)="y"),$L$42,0)+IF(LEN(L90)&lt;&gt;0,$L$47,0))</f>
        <v/>
      </c>
    </row>
    <row r="91" spans="1:19" ht="24.75" customHeight="1" x14ac:dyDescent="0.15">
      <c r="B91" s="15"/>
      <c r="C91" s="15"/>
      <c r="E91" s="71"/>
      <c r="F91" s="71"/>
      <c r="G91" s="72"/>
      <c r="H91" s="72"/>
      <c r="I91" s="72"/>
      <c r="J91" s="72"/>
      <c r="L91" s="71"/>
      <c r="M91" s="71"/>
      <c r="N91" s="71"/>
      <c r="O91" s="72"/>
      <c r="P91" s="72"/>
      <c r="Q91" s="53"/>
      <c r="R91" s="63" t="str">
        <f>IF(LEN(E91)=0,"",$L$31+IF(OR(J91="x",J91="X",LEFT(J91,1)="Y",LEFT(J91,1)="y"),$L$42,0)+IF(LEN(L91)&lt;&gt;0,$L$47,0))</f>
        <v/>
      </c>
    </row>
    <row r="92" spans="1:19" ht="24.75" customHeight="1" x14ac:dyDescent="0.15">
      <c r="B92" s="15"/>
      <c r="C92" s="15"/>
      <c r="E92" s="71"/>
      <c r="F92" s="71"/>
      <c r="G92" s="72"/>
      <c r="H92" s="72"/>
      <c r="I92" s="72"/>
      <c r="J92" s="72"/>
      <c r="L92" s="71"/>
      <c r="M92" s="71"/>
      <c r="N92" s="71"/>
      <c r="O92" s="72"/>
      <c r="P92" s="72"/>
      <c r="Q92" s="53"/>
      <c r="R92" s="63" t="str">
        <f>IF(LEN(E92)=0,"",$L$31+IF(OR(J92="x",J92="X",LEFT(J92,1)="Y",LEFT(J92,1)="y"),$L$42,0)+IF(LEN(L92)&lt;&gt;0,$L$47,0))</f>
        <v/>
      </c>
    </row>
    <row r="93" spans="1:19" ht="24.75" customHeight="1" x14ac:dyDescent="0.15">
      <c r="B93" s="15"/>
      <c r="C93" s="15"/>
      <c r="E93" s="71"/>
      <c r="F93" s="71"/>
      <c r="G93" s="72"/>
      <c r="H93" s="72"/>
      <c r="I93" s="72"/>
      <c r="J93" s="72"/>
      <c r="L93" s="71"/>
      <c r="M93" s="71"/>
      <c r="N93" s="71"/>
      <c r="O93" s="72"/>
      <c r="P93" s="72"/>
      <c r="Q93" s="53"/>
      <c r="R93" s="63" t="str">
        <f>IF(LEN(E93)=0,"",$L$31+IF(OR(J93="x",J93="X",LEFT(J93,1)="Y",LEFT(J93,1)="y"),$L$42,0)+IF(LEN(L93)&lt;&gt;0,$L$47,0))</f>
        <v/>
      </c>
    </row>
    <row r="94" spans="1:19" ht="24.75" customHeight="1" x14ac:dyDescent="0.15">
      <c r="B94" s="6"/>
      <c r="C94" s="6"/>
      <c r="G94" s="58"/>
      <c r="H94" s="58"/>
      <c r="I94" s="58"/>
      <c r="J94" s="65"/>
      <c r="L94" s="58"/>
      <c r="M94" s="58"/>
      <c r="N94" s="58"/>
      <c r="O94" s="40"/>
      <c r="P94" s="66"/>
      <c r="Q94" s="53"/>
      <c r="R94" s="66"/>
    </row>
    <row r="95" spans="1:19" ht="24.75" customHeight="1" x14ac:dyDescent="0.15">
      <c r="B95" s="6"/>
      <c r="C95" s="6"/>
      <c r="G95" s="58"/>
      <c r="H95" s="58"/>
      <c r="I95" s="58"/>
      <c r="J95" s="65"/>
      <c r="L95" s="58"/>
      <c r="M95" s="58"/>
      <c r="N95" s="58"/>
      <c r="O95" s="40"/>
      <c r="P95" s="66"/>
      <c r="Q95" s="53"/>
      <c r="R95" s="66"/>
    </row>
    <row r="96" spans="1:19" ht="24.75" customHeight="1" x14ac:dyDescent="0.25">
      <c r="A96" s="73" t="s">
        <v>51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21" ht="24.75" customHeight="1" x14ac:dyDescent="0.15">
      <c r="B97" s="15"/>
      <c r="C97" s="15"/>
      <c r="E97" s="71"/>
      <c r="F97" s="71"/>
      <c r="G97" s="72"/>
      <c r="H97" s="72"/>
      <c r="I97" s="72"/>
      <c r="J97" s="72"/>
      <c r="L97" s="71"/>
      <c r="M97" s="71"/>
      <c r="N97" s="71"/>
      <c r="O97" s="72"/>
      <c r="P97" s="72"/>
      <c r="Q97" s="53"/>
      <c r="R97" s="63" t="str">
        <f>IF(LEN(E97)=0,"",$L$32+IF(OR(J97="x",J97="X",LEFT(J97,1)="Y",LEFT(J97,1)="y"),$L$42,0)+IF(LEN(L97)&lt;&gt;0,$L$47,0))</f>
        <v/>
      </c>
    </row>
    <row r="98" spans="2:21" ht="24.75" customHeight="1" x14ac:dyDescent="0.15">
      <c r="B98" s="15"/>
      <c r="C98" s="15"/>
      <c r="E98" s="71"/>
      <c r="F98" s="71"/>
      <c r="G98" s="72"/>
      <c r="H98" s="72"/>
      <c r="I98" s="72"/>
      <c r="J98" s="72"/>
      <c r="L98" s="71"/>
      <c r="M98" s="71"/>
      <c r="N98" s="71"/>
      <c r="O98" s="72"/>
      <c r="P98" s="72"/>
      <c r="Q98" s="53"/>
      <c r="R98" s="63" t="str">
        <f t="shared" ref="R98:R101" si="0">IF(LEN(E98)=0,"",$L$32+IF(OR(J98="x",J98="X",LEFT(J98,1)="Y",LEFT(J98,1)="y"),$L$42,0)+IF(LEN(L98)&lt;&gt;0,$L$47,0))</f>
        <v/>
      </c>
    </row>
    <row r="99" spans="2:21" ht="24.75" customHeight="1" x14ac:dyDescent="0.15">
      <c r="B99" s="79"/>
      <c r="C99" s="79"/>
      <c r="E99" s="71"/>
      <c r="F99" s="71"/>
      <c r="G99" s="72"/>
      <c r="H99" s="72"/>
      <c r="I99" s="72"/>
      <c r="J99" s="72"/>
      <c r="L99" s="71"/>
      <c r="M99" s="71"/>
      <c r="N99" s="71"/>
      <c r="O99" s="72"/>
      <c r="P99" s="72"/>
      <c r="Q99" s="53"/>
      <c r="R99" s="63" t="str">
        <f t="shared" si="0"/>
        <v/>
      </c>
    </row>
    <row r="100" spans="2:21" ht="24.75" customHeight="1" x14ac:dyDescent="0.15">
      <c r="B100" s="87"/>
      <c r="C100" s="79"/>
      <c r="E100" s="71"/>
      <c r="F100" s="71"/>
      <c r="G100" s="72"/>
      <c r="H100" s="72"/>
      <c r="I100" s="72"/>
      <c r="J100" s="72"/>
      <c r="L100" s="71"/>
      <c r="M100" s="71"/>
      <c r="N100" s="71"/>
      <c r="O100" s="72"/>
      <c r="P100" s="72"/>
      <c r="Q100" s="53"/>
      <c r="R100" s="63" t="str">
        <f t="shared" si="0"/>
        <v/>
      </c>
    </row>
    <row r="101" spans="2:21" ht="24.75" customHeight="1" x14ac:dyDescent="0.15">
      <c r="B101" s="79"/>
      <c r="C101" s="79"/>
      <c r="E101" s="71"/>
      <c r="F101" s="71"/>
      <c r="G101" s="72"/>
      <c r="H101" s="72"/>
      <c r="I101" s="72"/>
      <c r="J101" s="72"/>
      <c r="L101" s="71"/>
      <c r="M101" s="71"/>
      <c r="N101" s="71"/>
      <c r="O101" s="72"/>
      <c r="P101" s="72"/>
      <c r="Q101" s="53"/>
      <c r="R101" s="63" t="str">
        <f t="shared" si="0"/>
        <v/>
      </c>
    </row>
    <row r="102" spans="2:21" ht="6" customHeight="1" thickBot="1" x14ac:dyDescent="0.25">
      <c r="G102" s="58"/>
      <c r="H102" s="58"/>
      <c r="I102" s="58"/>
      <c r="K102" s="58"/>
      <c r="L102" s="5"/>
      <c r="M102" s="40"/>
      <c r="N102" s="40"/>
      <c r="O102" s="40"/>
      <c r="P102" s="40"/>
      <c r="Q102" s="56"/>
      <c r="R102" s="55"/>
      <c r="T102" s="39"/>
      <c r="U102" s="36"/>
    </row>
    <row r="103" spans="2:21" ht="24.75" customHeight="1" thickBot="1" x14ac:dyDescent="0.25">
      <c r="G103" s="36"/>
      <c r="Q103" s="56" t="s">
        <v>30</v>
      </c>
      <c r="R103" s="57">
        <f>SUM(R71:R101)</f>
        <v>0</v>
      </c>
      <c r="T103" s="36"/>
      <c r="U103" s="36"/>
    </row>
    <row r="104" spans="2:21" ht="24.75" customHeight="1" x14ac:dyDescent="0.2">
      <c r="G104" s="36"/>
      <c r="Q104" s="56"/>
      <c r="R104" s="55"/>
      <c r="T104" s="36"/>
      <c r="U104" s="36"/>
    </row>
    <row r="105" spans="2:21" ht="24.75" customHeight="1" x14ac:dyDescent="0.15">
      <c r="B105" s="69" t="s">
        <v>52</v>
      </c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T105" s="36"/>
      <c r="U105" s="36"/>
    </row>
    <row r="106" spans="2:21" ht="24.75" customHeight="1" x14ac:dyDescent="0.15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T106" s="36"/>
      <c r="U106" s="36"/>
    </row>
    <row r="107" spans="2:21" ht="24.75" customHeight="1" x14ac:dyDescent="0.15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T107" s="36"/>
      <c r="U107" s="36"/>
    </row>
    <row r="108" spans="2:21" ht="24.75" customHeight="1" x14ac:dyDescent="0.2">
      <c r="G108" s="36"/>
      <c r="Q108" s="56"/>
      <c r="R108" s="55"/>
      <c r="T108" s="36"/>
      <c r="U108" s="36"/>
    </row>
    <row r="109" spans="2:21" ht="24.75" customHeight="1" x14ac:dyDescent="0.25">
      <c r="B109" s="73" t="s">
        <v>36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</row>
    <row r="110" spans="2:21" ht="24.75" customHeight="1" x14ac:dyDescent="0.2">
      <c r="K110" s="51"/>
      <c r="L110" s="64"/>
      <c r="M110" s="64"/>
      <c r="N110" s="64"/>
      <c r="O110" s="64"/>
      <c r="P110" s="64"/>
    </row>
    <row r="111" spans="2:21" ht="24.75" customHeight="1" x14ac:dyDescent="0.2">
      <c r="B111" s="80"/>
      <c r="C111" s="80"/>
      <c r="E111" s="131" t="s">
        <v>35</v>
      </c>
      <c r="F111" s="132"/>
      <c r="G111" s="132"/>
      <c r="H111" s="132"/>
      <c r="I111" s="45"/>
      <c r="J111" s="51"/>
      <c r="K111" s="52"/>
      <c r="L111" s="76" t="s">
        <v>50</v>
      </c>
      <c r="M111" s="76"/>
      <c r="N111" s="76"/>
      <c r="O111" s="51"/>
      <c r="P111" s="50"/>
      <c r="Q111" s="52"/>
      <c r="R111" s="45" t="s">
        <v>29</v>
      </c>
    </row>
    <row r="112" spans="2:21" ht="24.75" customHeight="1" x14ac:dyDescent="0.15">
      <c r="E112" s="71"/>
      <c r="F112" s="71"/>
      <c r="G112" s="72"/>
      <c r="H112" s="72"/>
      <c r="I112" s="58"/>
      <c r="L112" s="71"/>
      <c r="M112" s="71"/>
      <c r="N112" s="71"/>
      <c r="O112" s="72"/>
      <c r="P112" s="72"/>
      <c r="Q112" s="53"/>
      <c r="R112" s="63" t="str">
        <f>IF(LEN(E112)=0,"",$L$47+IF(LEN(L112)&lt;&gt;0,$L$47,0))</f>
        <v/>
      </c>
    </row>
    <row r="113" spans="5:18" ht="24.75" customHeight="1" x14ac:dyDescent="0.15">
      <c r="E113" s="71"/>
      <c r="F113" s="71"/>
      <c r="G113" s="72"/>
      <c r="H113" s="72"/>
      <c r="I113" s="58"/>
      <c r="L113" s="71"/>
      <c r="M113" s="71"/>
      <c r="N113" s="71"/>
      <c r="O113" s="72"/>
      <c r="P113" s="72"/>
      <c r="Q113" s="53"/>
      <c r="R113" s="63" t="str">
        <f t="shared" ref="R113:R139" si="1">IF(LEN(E113)=0,"",$L$47+IF(LEN(L113)&lt;&gt;0,$L$47,0))</f>
        <v/>
      </c>
    </row>
    <row r="114" spans="5:18" ht="24.75" customHeight="1" x14ac:dyDescent="0.15">
      <c r="E114" s="71"/>
      <c r="F114" s="71"/>
      <c r="G114" s="72"/>
      <c r="H114" s="72"/>
      <c r="I114" s="58"/>
      <c r="L114" s="71"/>
      <c r="M114" s="71"/>
      <c r="N114" s="71"/>
      <c r="O114" s="72"/>
      <c r="P114" s="72"/>
      <c r="Q114" s="53"/>
      <c r="R114" s="63" t="str">
        <f t="shared" si="1"/>
        <v/>
      </c>
    </row>
    <row r="115" spans="5:18" ht="24.75" customHeight="1" x14ac:dyDescent="0.15">
      <c r="E115" s="71"/>
      <c r="F115" s="71"/>
      <c r="G115" s="72"/>
      <c r="H115" s="72"/>
      <c r="I115" s="58"/>
      <c r="L115" s="71"/>
      <c r="M115" s="71"/>
      <c r="N115" s="71"/>
      <c r="O115" s="72"/>
      <c r="P115" s="72"/>
      <c r="Q115" s="53"/>
      <c r="R115" s="63" t="str">
        <f t="shared" si="1"/>
        <v/>
      </c>
    </row>
    <row r="116" spans="5:18" ht="24.75" customHeight="1" x14ac:dyDescent="0.15">
      <c r="E116" s="71"/>
      <c r="F116" s="71"/>
      <c r="G116" s="72"/>
      <c r="H116" s="72"/>
      <c r="I116" s="58"/>
      <c r="L116" s="71"/>
      <c r="M116" s="71"/>
      <c r="N116" s="71"/>
      <c r="O116" s="72"/>
      <c r="P116" s="72"/>
      <c r="Q116" s="53"/>
      <c r="R116" s="63" t="str">
        <f t="shared" si="1"/>
        <v/>
      </c>
    </row>
    <row r="117" spans="5:18" ht="24.75" customHeight="1" x14ac:dyDescent="0.15">
      <c r="E117" s="71"/>
      <c r="F117" s="71"/>
      <c r="G117" s="72"/>
      <c r="H117" s="72"/>
      <c r="I117" s="58"/>
      <c r="L117" s="71"/>
      <c r="M117" s="71"/>
      <c r="N117" s="71"/>
      <c r="O117" s="72"/>
      <c r="P117" s="72"/>
      <c r="Q117" s="53"/>
      <c r="R117" s="63" t="str">
        <f t="shared" si="1"/>
        <v/>
      </c>
    </row>
    <row r="118" spans="5:18" ht="24.75" customHeight="1" x14ac:dyDescent="0.15">
      <c r="E118" s="71"/>
      <c r="F118" s="71"/>
      <c r="G118" s="72"/>
      <c r="H118" s="72"/>
      <c r="I118" s="58"/>
      <c r="L118" s="71"/>
      <c r="M118" s="71"/>
      <c r="N118" s="71"/>
      <c r="O118" s="72"/>
      <c r="P118" s="72"/>
      <c r="Q118" s="53"/>
      <c r="R118" s="63" t="str">
        <f t="shared" si="1"/>
        <v/>
      </c>
    </row>
    <row r="119" spans="5:18" ht="24.75" customHeight="1" x14ac:dyDescent="0.15">
      <c r="E119" s="71"/>
      <c r="F119" s="71"/>
      <c r="G119" s="72"/>
      <c r="H119" s="72"/>
      <c r="I119" s="58"/>
      <c r="L119" s="71"/>
      <c r="M119" s="71"/>
      <c r="N119" s="71"/>
      <c r="O119" s="72"/>
      <c r="P119" s="72"/>
      <c r="Q119" s="53"/>
      <c r="R119" s="63" t="str">
        <f t="shared" si="1"/>
        <v/>
      </c>
    </row>
    <row r="120" spans="5:18" ht="24.75" customHeight="1" x14ac:dyDescent="0.15">
      <c r="E120" s="71"/>
      <c r="F120" s="71"/>
      <c r="G120" s="72"/>
      <c r="H120" s="72"/>
      <c r="I120" s="58"/>
      <c r="L120" s="71"/>
      <c r="M120" s="71"/>
      <c r="N120" s="71"/>
      <c r="O120" s="72"/>
      <c r="P120" s="72"/>
      <c r="Q120" s="53"/>
      <c r="R120" s="63" t="str">
        <f t="shared" si="1"/>
        <v/>
      </c>
    </row>
    <row r="121" spans="5:18" ht="24.75" customHeight="1" x14ac:dyDescent="0.15">
      <c r="E121" s="71"/>
      <c r="F121" s="71"/>
      <c r="G121" s="72"/>
      <c r="H121" s="72"/>
      <c r="I121" s="58"/>
      <c r="L121" s="71"/>
      <c r="M121" s="71"/>
      <c r="N121" s="71"/>
      <c r="O121" s="72"/>
      <c r="P121" s="72"/>
      <c r="Q121" s="53"/>
      <c r="R121" s="63" t="str">
        <f t="shared" si="1"/>
        <v/>
      </c>
    </row>
    <row r="122" spans="5:18" ht="24.75" customHeight="1" x14ac:dyDescent="0.15">
      <c r="E122" s="71"/>
      <c r="F122" s="71"/>
      <c r="G122" s="72"/>
      <c r="H122" s="72"/>
      <c r="I122" s="58"/>
      <c r="L122" s="71"/>
      <c r="M122" s="71"/>
      <c r="N122" s="71"/>
      <c r="O122" s="72"/>
      <c r="P122" s="72"/>
      <c r="Q122" s="53"/>
      <c r="R122" s="63" t="str">
        <f t="shared" si="1"/>
        <v/>
      </c>
    </row>
    <row r="123" spans="5:18" ht="24.75" customHeight="1" x14ac:dyDescent="0.15">
      <c r="E123" s="71"/>
      <c r="F123" s="71"/>
      <c r="G123" s="72"/>
      <c r="H123" s="72"/>
      <c r="I123" s="58"/>
      <c r="L123" s="71"/>
      <c r="M123" s="71"/>
      <c r="N123" s="71"/>
      <c r="O123" s="72"/>
      <c r="P123" s="72"/>
      <c r="Q123" s="53"/>
      <c r="R123" s="63" t="str">
        <f t="shared" si="1"/>
        <v/>
      </c>
    </row>
    <row r="124" spans="5:18" ht="24.75" customHeight="1" x14ac:dyDescent="0.15">
      <c r="E124" s="71"/>
      <c r="F124" s="71"/>
      <c r="G124" s="72"/>
      <c r="H124" s="72"/>
      <c r="I124" s="58"/>
      <c r="L124" s="71"/>
      <c r="M124" s="71"/>
      <c r="N124" s="71"/>
      <c r="O124" s="72"/>
      <c r="P124" s="72"/>
      <c r="Q124" s="53"/>
      <c r="R124" s="63" t="str">
        <f t="shared" si="1"/>
        <v/>
      </c>
    </row>
    <row r="125" spans="5:18" ht="24.75" customHeight="1" x14ac:dyDescent="0.15">
      <c r="E125" s="71"/>
      <c r="F125" s="71"/>
      <c r="G125" s="72"/>
      <c r="H125" s="72"/>
      <c r="I125" s="58"/>
      <c r="L125" s="71"/>
      <c r="M125" s="71"/>
      <c r="N125" s="71"/>
      <c r="O125" s="72"/>
      <c r="P125" s="72"/>
      <c r="Q125" s="53"/>
      <c r="R125" s="63" t="str">
        <f t="shared" si="1"/>
        <v/>
      </c>
    </row>
    <row r="126" spans="5:18" ht="24.75" customHeight="1" x14ac:dyDescent="0.15">
      <c r="E126" s="71"/>
      <c r="F126" s="71"/>
      <c r="G126" s="72"/>
      <c r="H126" s="72"/>
      <c r="I126" s="58"/>
      <c r="L126" s="71"/>
      <c r="M126" s="71"/>
      <c r="N126" s="71"/>
      <c r="O126" s="72"/>
      <c r="P126" s="72"/>
      <c r="Q126" s="53"/>
      <c r="R126" s="63" t="str">
        <f t="shared" si="1"/>
        <v/>
      </c>
    </row>
    <row r="127" spans="5:18" ht="24.75" customHeight="1" x14ac:dyDescent="0.15">
      <c r="E127" s="71"/>
      <c r="F127" s="71"/>
      <c r="G127" s="72"/>
      <c r="H127" s="72"/>
      <c r="I127" s="58"/>
      <c r="L127" s="71"/>
      <c r="M127" s="71"/>
      <c r="N127" s="71"/>
      <c r="O127" s="72"/>
      <c r="P127" s="72"/>
      <c r="Q127" s="53"/>
      <c r="R127" s="63" t="str">
        <f t="shared" si="1"/>
        <v/>
      </c>
    </row>
    <row r="128" spans="5:18" ht="24.75" customHeight="1" x14ac:dyDescent="0.15">
      <c r="E128" s="71"/>
      <c r="F128" s="71"/>
      <c r="G128" s="72"/>
      <c r="H128" s="72"/>
      <c r="I128" s="58"/>
      <c r="L128" s="71"/>
      <c r="M128" s="71"/>
      <c r="N128" s="71"/>
      <c r="O128" s="72"/>
      <c r="P128" s="72"/>
      <c r="Q128" s="53"/>
      <c r="R128" s="63" t="str">
        <f t="shared" si="1"/>
        <v/>
      </c>
    </row>
    <row r="129" spans="5:21" ht="24.75" customHeight="1" x14ac:dyDescent="0.15">
      <c r="E129" s="71"/>
      <c r="F129" s="71"/>
      <c r="G129" s="72"/>
      <c r="H129" s="72"/>
      <c r="I129" s="58"/>
      <c r="L129" s="71"/>
      <c r="M129" s="71"/>
      <c r="N129" s="71"/>
      <c r="O129" s="72"/>
      <c r="P129" s="72"/>
      <c r="Q129" s="53"/>
      <c r="R129" s="63" t="str">
        <f t="shared" si="1"/>
        <v/>
      </c>
    </row>
    <row r="130" spans="5:21" ht="24.75" customHeight="1" x14ac:dyDescent="0.15">
      <c r="E130" s="71"/>
      <c r="F130" s="71"/>
      <c r="G130" s="72"/>
      <c r="H130" s="72"/>
      <c r="I130" s="58"/>
      <c r="L130" s="71"/>
      <c r="M130" s="71"/>
      <c r="N130" s="71"/>
      <c r="O130" s="72"/>
      <c r="P130" s="72"/>
      <c r="Q130" s="53"/>
      <c r="R130" s="63" t="str">
        <f t="shared" si="1"/>
        <v/>
      </c>
    </row>
    <row r="131" spans="5:21" ht="24.75" customHeight="1" x14ac:dyDescent="0.15">
      <c r="E131" s="71"/>
      <c r="F131" s="71"/>
      <c r="G131" s="72"/>
      <c r="H131" s="72"/>
      <c r="I131" s="58"/>
      <c r="L131" s="71"/>
      <c r="M131" s="71"/>
      <c r="N131" s="71"/>
      <c r="O131" s="72"/>
      <c r="P131" s="72"/>
      <c r="Q131" s="53"/>
      <c r="R131" s="63" t="str">
        <f t="shared" si="1"/>
        <v/>
      </c>
    </row>
    <row r="132" spans="5:21" ht="24.75" customHeight="1" x14ac:dyDescent="0.15">
      <c r="E132" s="71"/>
      <c r="F132" s="71"/>
      <c r="G132" s="72"/>
      <c r="H132" s="72"/>
      <c r="I132" s="58"/>
      <c r="L132" s="71"/>
      <c r="M132" s="71"/>
      <c r="N132" s="71"/>
      <c r="O132" s="72"/>
      <c r="P132" s="72"/>
      <c r="Q132" s="53"/>
      <c r="R132" s="63" t="str">
        <f t="shared" si="1"/>
        <v/>
      </c>
    </row>
    <row r="133" spans="5:21" ht="24.75" customHeight="1" x14ac:dyDescent="0.15">
      <c r="E133" s="71"/>
      <c r="F133" s="71"/>
      <c r="G133" s="72"/>
      <c r="H133" s="72"/>
      <c r="I133" s="58"/>
      <c r="L133" s="71"/>
      <c r="M133" s="71"/>
      <c r="N133" s="71"/>
      <c r="O133" s="72"/>
      <c r="P133" s="72"/>
      <c r="Q133" s="53"/>
      <c r="R133" s="63" t="str">
        <f t="shared" si="1"/>
        <v/>
      </c>
    </row>
    <row r="134" spans="5:21" ht="24.75" customHeight="1" x14ac:dyDescent="0.15">
      <c r="E134" s="71"/>
      <c r="F134" s="71"/>
      <c r="G134" s="72"/>
      <c r="H134" s="72"/>
      <c r="I134" s="58"/>
      <c r="L134" s="71"/>
      <c r="M134" s="71"/>
      <c r="N134" s="71"/>
      <c r="O134" s="72"/>
      <c r="P134" s="72"/>
      <c r="Q134" s="53"/>
      <c r="R134" s="63" t="str">
        <f t="shared" si="1"/>
        <v/>
      </c>
    </row>
    <row r="135" spans="5:21" ht="24.75" customHeight="1" x14ac:dyDescent="0.15">
      <c r="E135" s="71"/>
      <c r="F135" s="71"/>
      <c r="G135" s="72"/>
      <c r="H135" s="72"/>
      <c r="I135" s="58"/>
      <c r="L135" s="71"/>
      <c r="M135" s="71"/>
      <c r="N135" s="71"/>
      <c r="O135" s="72"/>
      <c r="P135" s="72"/>
      <c r="Q135" s="53"/>
      <c r="R135" s="63" t="str">
        <f t="shared" si="1"/>
        <v/>
      </c>
    </row>
    <row r="136" spans="5:21" ht="24.75" customHeight="1" x14ac:dyDescent="0.15">
      <c r="E136" s="71"/>
      <c r="F136" s="71"/>
      <c r="G136" s="72"/>
      <c r="H136" s="72"/>
      <c r="I136" s="58"/>
      <c r="L136" s="71"/>
      <c r="M136" s="71"/>
      <c r="N136" s="71"/>
      <c r="O136" s="72"/>
      <c r="P136" s="72"/>
      <c r="Q136" s="53"/>
      <c r="R136" s="63" t="str">
        <f t="shared" si="1"/>
        <v/>
      </c>
    </row>
    <row r="137" spans="5:21" ht="24.75" customHeight="1" x14ac:dyDescent="0.15">
      <c r="E137" s="71"/>
      <c r="F137" s="71"/>
      <c r="G137" s="72"/>
      <c r="H137" s="72"/>
      <c r="I137" s="58"/>
      <c r="L137" s="71"/>
      <c r="M137" s="71"/>
      <c r="N137" s="71"/>
      <c r="O137" s="72"/>
      <c r="P137" s="72"/>
      <c r="Q137" s="53"/>
      <c r="R137" s="63" t="str">
        <f t="shared" si="1"/>
        <v/>
      </c>
    </row>
    <row r="138" spans="5:21" ht="24.75" customHeight="1" x14ac:dyDescent="0.15">
      <c r="E138" s="71"/>
      <c r="F138" s="71"/>
      <c r="G138" s="72"/>
      <c r="H138" s="72"/>
      <c r="I138" s="58"/>
      <c r="L138" s="71"/>
      <c r="M138" s="71"/>
      <c r="N138" s="71"/>
      <c r="O138" s="72"/>
      <c r="P138" s="72"/>
      <c r="Q138" s="53"/>
      <c r="R138" s="63" t="str">
        <f t="shared" si="1"/>
        <v/>
      </c>
      <c r="T138" s="39"/>
      <c r="U138" s="36"/>
    </row>
    <row r="139" spans="5:21" ht="24.75" customHeight="1" x14ac:dyDescent="0.15">
      <c r="E139" s="71"/>
      <c r="F139" s="71"/>
      <c r="G139" s="72"/>
      <c r="H139" s="72"/>
      <c r="I139" s="58"/>
      <c r="L139" s="71"/>
      <c r="M139" s="71"/>
      <c r="N139" s="71"/>
      <c r="O139" s="72"/>
      <c r="P139" s="72"/>
      <c r="Q139" s="53"/>
      <c r="R139" s="63" t="str">
        <f t="shared" si="1"/>
        <v/>
      </c>
      <c r="T139" s="39"/>
      <c r="U139" s="36"/>
    </row>
    <row r="140" spans="5:21" ht="6" customHeight="1" thickBot="1" x14ac:dyDescent="0.25">
      <c r="G140" s="58"/>
      <c r="H140" s="58"/>
      <c r="I140" s="58"/>
      <c r="K140" s="58"/>
      <c r="L140" s="5"/>
      <c r="M140" s="40"/>
      <c r="N140" s="40"/>
      <c r="O140" s="40"/>
      <c r="P140" s="40"/>
      <c r="Q140" s="56"/>
      <c r="R140" s="55"/>
      <c r="T140" s="39"/>
      <c r="U140" s="36"/>
    </row>
    <row r="141" spans="5:21" ht="24.75" customHeight="1" thickBot="1" x14ac:dyDescent="0.25">
      <c r="G141" s="105"/>
      <c r="H141" s="105"/>
      <c r="I141" s="58"/>
      <c r="K141" s="105"/>
      <c r="L141" s="106"/>
      <c r="M141" s="40"/>
      <c r="N141" s="40"/>
      <c r="O141" s="40"/>
      <c r="P141" s="40"/>
      <c r="Q141" s="56" t="s">
        <v>30</v>
      </c>
      <c r="R141" s="57">
        <f>SUM(R112:R139)</f>
        <v>0</v>
      </c>
      <c r="T141" s="39"/>
      <c r="U141" s="36"/>
    </row>
    <row r="142" spans="5:21" ht="12" customHeight="1" thickBot="1" x14ac:dyDescent="0.25">
      <c r="G142" s="58"/>
      <c r="H142" s="58"/>
      <c r="I142" s="58"/>
      <c r="K142" s="58"/>
      <c r="L142" s="5"/>
      <c r="M142" s="40"/>
      <c r="N142" s="40"/>
      <c r="O142" s="40"/>
      <c r="P142" s="40"/>
      <c r="Q142" s="56"/>
      <c r="R142" s="55"/>
      <c r="T142" s="39"/>
      <c r="U142" s="36"/>
    </row>
    <row r="143" spans="5:21" ht="24.75" customHeight="1" thickBot="1" x14ac:dyDescent="0.25">
      <c r="G143" s="36"/>
      <c r="H143" s="36"/>
      <c r="I143" s="36"/>
      <c r="K143" s="36"/>
      <c r="M143" s="40"/>
      <c r="N143" s="40"/>
      <c r="O143" s="40"/>
      <c r="P143" s="40"/>
      <c r="Q143" s="56" t="s">
        <v>31</v>
      </c>
      <c r="R143" s="57">
        <f>R141+R103</f>
        <v>0</v>
      </c>
    </row>
    <row r="144" spans="5:21" ht="18" customHeight="1" x14ac:dyDescent="0.15">
      <c r="T144" s="39"/>
    </row>
    <row r="145" spans="2:21" ht="24" customHeight="1" x14ac:dyDescent="0.15">
      <c r="B145" s="69" t="s">
        <v>52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</row>
    <row r="146" spans="2:21" ht="24" customHeight="1" x14ac:dyDescent="0.15"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U146" s="36"/>
    </row>
    <row r="147" spans="2:21" ht="24" customHeight="1" x14ac:dyDescent="0.15"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T147" s="38"/>
      <c r="U147" s="36"/>
    </row>
    <row r="148" spans="2:21" ht="18" customHeight="1" x14ac:dyDescent="0.15">
      <c r="H148" s="36"/>
      <c r="I148" s="36"/>
      <c r="J148" s="36"/>
      <c r="K148" s="36"/>
      <c r="L148" s="36"/>
      <c r="T148" s="38"/>
      <c r="U148" s="36"/>
    </row>
    <row r="149" spans="2:21" ht="18" customHeight="1" x14ac:dyDescent="0.15">
      <c r="H149" s="36"/>
      <c r="I149" s="36"/>
      <c r="J149" s="36"/>
      <c r="K149" s="36"/>
      <c r="L149" s="36"/>
      <c r="T149" s="38"/>
      <c r="U149" s="36"/>
    </row>
    <row r="150" spans="2:21" ht="18" customHeight="1" x14ac:dyDescent="0.15">
      <c r="H150" s="36"/>
      <c r="I150" s="36"/>
      <c r="J150" s="36"/>
      <c r="K150" s="36"/>
      <c r="L150" s="36"/>
      <c r="M150" s="36"/>
      <c r="N150" s="36"/>
      <c r="O150" s="36"/>
      <c r="P150" s="36"/>
      <c r="T150" s="38"/>
      <c r="U150" s="36"/>
    </row>
    <row r="151" spans="2:21" ht="18" customHeight="1" x14ac:dyDescent="0.15"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9"/>
      <c r="U151" s="47"/>
    </row>
    <row r="152" spans="2:21" ht="18" customHeight="1" x14ac:dyDescent="0.15"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9"/>
      <c r="U152" s="47"/>
    </row>
    <row r="153" spans="2:21" ht="18" customHeight="1" x14ac:dyDescent="0.15">
      <c r="H153" s="36"/>
      <c r="I153" s="36"/>
      <c r="J153" s="36"/>
      <c r="K153" s="36"/>
      <c r="L153" s="36"/>
      <c r="M153" s="36"/>
      <c r="N153" s="36"/>
      <c r="O153" s="36"/>
      <c r="P153" s="36"/>
      <c r="T153" s="38"/>
      <c r="U153" s="36"/>
    </row>
    <row r="154" spans="2:21" ht="18" customHeight="1" x14ac:dyDescent="0.15">
      <c r="H154" s="36"/>
      <c r="I154" s="36"/>
      <c r="J154" s="36"/>
      <c r="K154" s="36"/>
      <c r="L154" s="36"/>
      <c r="M154" s="36"/>
      <c r="N154" s="36"/>
      <c r="O154" s="36"/>
      <c r="P154" s="36"/>
      <c r="T154" s="38"/>
      <c r="U154" s="36"/>
    </row>
    <row r="155" spans="2:21" ht="18" customHeight="1" x14ac:dyDescent="0.15">
      <c r="H155" s="36"/>
      <c r="I155" s="36"/>
      <c r="J155" s="36"/>
      <c r="K155" s="36"/>
      <c r="L155" s="36"/>
      <c r="M155" s="36"/>
      <c r="N155" s="36"/>
      <c r="O155" s="36"/>
      <c r="P155" s="36"/>
      <c r="T155" s="42"/>
      <c r="U155" s="36"/>
    </row>
    <row r="156" spans="2:21" ht="18" customHeight="1" x14ac:dyDescent="0.15">
      <c r="H156" s="36"/>
      <c r="I156" s="36"/>
      <c r="J156" s="36"/>
      <c r="K156" s="36"/>
      <c r="L156" s="36"/>
      <c r="M156" s="36"/>
      <c r="N156" s="36"/>
      <c r="O156" s="36"/>
      <c r="P156" s="36"/>
      <c r="T156" s="42"/>
    </row>
    <row r="157" spans="2:21" ht="18" customHeight="1" x14ac:dyDescent="0.15">
      <c r="H157" s="36"/>
      <c r="I157" s="36"/>
      <c r="J157" s="36"/>
      <c r="K157" s="36"/>
      <c r="L157" s="36"/>
      <c r="M157" s="36"/>
      <c r="N157" s="36"/>
      <c r="O157" s="36"/>
      <c r="P157" s="36"/>
      <c r="T157" s="42"/>
    </row>
    <row r="158" spans="2:21" ht="18" customHeight="1" x14ac:dyDescent="0.15">
      <c r="H158" s="36"/>
      <c r="I158" s="36"/>
      <c r="J158" s="36"/>
      <c r="K158" s="36"/>
    </row>
    <row r="159" spans="2:21" ht="18" customHeight="1" x14ac:dyDescent="0.15">
      <c r="H159" s="36"/>
      <c r="I159" s="36"/>
      <c r="J159" s="36"/>
      <c r="K159" s="36"/>
    </row>
    <row r="160" spans="2:21" ht="18" customHeight="1" x14ac:dyDescent="0.15">
      <c r="H160" s="36"/>
      <c r="I160" s="36"/>
      <c r="J160" s="36"/>
      <c r="K160" s="36"/>
    </row>
    <row r="161" spans="8:20" ht="18" customHeight="1" x14ac:dyDescent="0.15">
      <c r="H161" s="36"/>
      <c r="I161" s="36"/>
      <c r="J161" s="36"/>
      <c r="K161" s="36"/>
      <c r="M161" s="36"/>
      <c r="N161" s="36"/>
      <c r="O161" s="36"/>
      <c r="P161" s="36"/>
      <c r="T161" s="38"/>
    </row>
    <row r="162" spans="8:20" ht="18" customHeight="1" x14ac:dyDescent="0.15">
      <c r="H162" s="36"/>
      <c r="I162" s="36"/>
      <c r="J162" s="36"/>
      <c r="K162" s="36"/>
      <c r="M162" s="36"/>
      <c r="N162" s="36"/>
      <c r="O162" s="36"/>
      <c r="P162" s="36"/>
      <c r="T162" s="41"/>
    </row>
    <row r="163" spans="8:20" ht="18" customHeight="1" x14ac:dyDescent="0.15"/>
    <row r="164" spans="8:20" ht="18" customHeight="1" x14ac:dyDescent="0.15"/>
    <row r="165" spans="8:20" ht="18" customHeight="1" x14ac:dyDescent="0.15"/>
    <row r="166" spans="8:20" ht="18" customHeight="1" x14ac:dyDescent="0.15"/>
    <row r="167" spans="8:20" ht="18" customHeight="1" x14ac:dyDescent="0.15"/>
    <row r="168" spans="8:20" ht="18" customHeight="1" x14ac:dyDescent="0.15"/>
    <row r="169" spans="8:20" ht="18" customHeight="1" x14ac:dyDescent="0.15"/>
    <row r="170" spans="8:20" ht="18" customHeight="1" x14ac:dyDescent="0.15"/>
    <row r="171" spans="8:20" ht="18" customHeight="1" x14ac:dyDescent="0.15"/>
    <row r="172" spans="8:20" ht="18" customHeight="1" x14ac:dyDescent="0.15"/>
  </sheetData>
  <mergeCells count="199">
    <mergeCell ref="E93:J93"/>
    <mergeCell ref="E97:J97"/>
    <mergeCell ref="E98:J98"/>
    <mergeCell ref="E99:J99"/>
    <mergeCell ref="E100:J100"/>
    <mergeCell ref="E101:J101"/>
    <mergeCell ref="E137:H137"/>
    <mergeCell ref="L137:P137"/>
    <mergeCell ref="E138:H138"/>
    <mergeCell ref="L138:P138"/>
    <mergeCell ref="E139:H139"/>
    <mergeCell ref="L139:P139"/>
    <mergeCell ref="E114:H114"/>
    <mergeCell ref="L114:P114"/>
    <mergeCell ref="E115:H115"/>
    <mergeCell ref="L115:P115"/>
    <mergeCell ref="E116:H116"/>
    <mergeCell ref="L116:P116"/>
    <mergeCell ref="E117:H117"/>
    <mergeCell ref="L117:P117"/>
    <mergeCell ref="E118:H118"/>
    <mergeCell ref="L118:P118"/>
    <mergeCell ref="E119:H119"/>
    <mergeCell ref="L119:P119"/>
    <mergeCell ref="E120:H120"/>
    <mergeCell ref="L120:P120"/>
    <mergeCell ref="E121:H121"/>
    <mergeCell ref="L121:P121"/>
    <mergeCell ref="E122:H122"/>
    <mergeCell ref="L122:P122"/>
    <mergeCell ref="E136:H136"/>
    <mergeCell ref="L136:P136"/>
    <mergeCell ref="E126:H126"/>
    <mergeCell ref="L126:P126"/>
    <mergeCell ref="E127:H127"/>
    <mergeCell ref="L127:P127"/>
    <mergeCell ref="E128:H128"/>
    <mergeCell ref="L128:P128"/>
    <mergeCell ref="E129:H129"/>
    <mergeCell ref="L129:P129"/>
    <mergeCell ref="E130:H130"/>
    <mergeCell ref="L130:P130"/>
    <mergeCell ref="E131:H131"/>
    <mergeCell ref="L131:P131"/>
    <mergeCell ref="E132:H132"/>
    <mergeCell ref="L132:P132"/>
    <mergeCell ref="E124:H124"/>
    <mergeCell ref="L124:P124"/>
    <mergeCell ref="E125:H125"/>
    <mergeCell ref="L125:P125"/>
    <mergeCell ref="E133:H133"/>
    <mergeCell ref="L133:P133"/>
    <mergeCell ref="E134:H134"/>
    <mergeCell ref="L134:P134"/>
    <mergeCell ref="E135:H135"/>
    <mergeCell ref="L135:P135"/>
    <mergeCell ref="B79:C79"/>
    <mergeCell ref="B32:G32"/>
    <mergeCell ref="L101:P101"/>
    <mergeCell ref="E112:H112"/>
    <mergeCell ref="L112:P112"/>
    <mergeCell ref="E111:H111"/>
    <mergeCell ref="E113:H113"/>
    <mergeCell ref="L113:P113"/>
    <mergeCell ref="E123:H123"/>
    <mergeCell ref="L123:P123"/>
    <mergeCell ref="E71:J71"/>
    <mergeCell ref="E70:J70"/>
    <mergeCell ref="E72:J72"/>
    <mergeCell ref="E73:J73"/>
    <mergeCell ref="E74:J74"/>
    <mergeCell ref="E75:J75"/>
    <mergeCell ref="E76:J76"/>
    <mergeCell ref="E77:J77"/>
    <mergeCell ref="E78:J78"/>
    <mergeCell ref="E79:J79"/>
    <mergeCell ref="E80:J80"/>
    <mergeCell ref="E81:J81"/>
    <mergeCell ref="E82:J82"/>
    <mergeCell ref="E83:J83"/>
    <mergeCell ref="E84:J84"/>
    <mergeCell ref="E85:J85"/>
    <mergeCell ref="E86:J86"/>
    <mergeCell ref="E87:J87"/>
    <mergeCell ref="E88:J88"/>
    <mergeCell ref="E89:J89"/>
    <mergeCell ref="E90:J90"/>
    <mergeCell ref="E91:J91"/>
    <mergeCell ref="E92:J92"/>
    <mergeCell ref="B76:C76"/>
    <mergeCell ref="B77:C77"/>
    <mergeCell ref="B78:C78"/>
    <mergeCell ref="Q31:R31"/>
    <mergeCell ref="C26:K26"/>
    <mergeCell ref="B20:D20"/>
    <mergeCell ref="H31:K31"/>
    <mergeCell ref="H32:K32"/>
    <mergeCell ref="B31:G31"/>
    <mergeCell ref="C22:K22"/>
    <mergeCell ref="C24:K24"/>
    <mergeCell ref="G141:H141"/>
    <mergeCell ref="K141:L141"/>
    <mergeCell ref="Q26:R26"/>
    <mergeCell ref="M24:R24"/>
    <mergeCell ref="A58:S58"/>
    <mergeCell ref="A59:S59"/>
    <mergeCell ref="A60:S60"/>
    <mergeCell ref="A61:S61"/>
    <mergeCell ref="A63:S63"/>
    <mergeCell ref="A33:S33"/>
    <mergeCell ref="A34:S34"/>
    <mergeCell ref="A35:S35"/>
    <mergeCell ref="H42:K42"/>
    <mergeCell ref="M26:O26"/>
    <mergeCell ref="B100:C100"/>
    <mergeCell ref="L48:M48"/>
    <mergeCell ref="G65:L65"/>
    <mergeCell ref="N51:R51"/>
    <mergeCell ref="N52:R52"/>
    <mergeCell ref="B73:C73"/>
    <mergeCell ref="B74:C74"/>
    <mergeCell ref="B75:C75"/>
    <mergeCell ref="B109:R109"/>
    <mergeCell ref="B101:C101"/>
    <mergeCell ref="A10:S10"/>
    <mergeCell ref="A7:S7"/>
    <mergeCell ref="A12:S12"/>
    <mergeCell ref="A11:S11"/>
    <mergeCell ref="Q32:R32"/>
    <mergeCell ref="Q42:R42"/>
    <mergeCell ref="Q47:R47"/>
    <mergeCell ref="A54:S54"/>
    <mergeCell ref="A53:S53"/>
    <mergeCell ref="L31:M31"/>
    <mergeCell ref="Q20:R20"/>
    <mergeCell ref="L42:M42"/>
    <mergeCell ref="M20:O20"/>
    <mergeCell ref="L71:P71"/>
    <mergeCell ref="L72:P72"/>
    <mergeCell ref="L73:P73"/>
    <mergeCell ref="L74:P74"/>
    <mergeCell ref="L75:P75"/>
    <mergeCell ref="L76:P76"/>
    <mergeCell ref="L77:P77"/>
    <mergeCell ref="L78:P78"/>
    <mergeCell ref="L70:N70"/>
    <mergeCell ref="P69:P70"/>
    <mergeCell ref="I47:K47"/>
    <mergeCell ref="B47:H47"/>
    <mergeCell ref="B48:H48"/>
    <mergeCell ref="B71:C71"/>
    <mergeCell ref="B72:C72"/>
    <mergeCell ref="B1:R1"/>
    <mergeCell ref="B2:R2"/>
    <mergeCell ref="B3:R3"/>
    <mergeCell ref="B5:R5"/>
    <mergeCell ref="B6:R6"/>
    <mergeCell ref="B68:R68"/>
    <mergeCell ref="M22:R22"/>
    <mergeCell ref="C37:K37"/>
    <mergeCell ref="B4:R4"/>
    <mergeCell ref="A13:S13"/>
    <mergeCell ref="E20:K20"/>
    <mergeCell ref="A14:S14"/>
    <mergeCell ref="A15:S15"/>
    <mergeCell ref="A16:S16"/>
    <mergeCell ref="A17:S17"/>
    <mergeCell ref="L80:P80"/>
    <mergeCell ref="L81:P81"/>
    <mergeCell ref="L82:P82"/>
    <mergeCell ref="L83:P83"/>
    <mergeCell ref="L93:P93"/>
    <mergeCell ref="L111:N111"/>
    <mergeCell ref="B105:R107"/>
    <mergeCell ref="A18:S18"/>
    <mergeCell ref="B80:C80"/>
    <mergeCell ref="B99:C99"/>
    <mergeCell ref="B111:C111"/>
    <mergeCell ref="P37:R37"/>
    <mergeCell ref="L37:O37"/>
    <mergeCell ref="B70:C70"/>
    <mergeCell ref="A9:S9"/>
    <mergeCell ref="B145:R147"/>
    <mergeCell ref="L84:P84"/>
    <mergeCell ref="L85:P85"/>
    <mergeCell ref="L86:P86"/>
    <mergeCell ref="L87:P87"/>
    <mergeCell ref="L88:P88"/>
    <mergeCell ref="L89:P89"/>
    <mergeCell ref="L90:P90"/>
    <mergeCell ref="L91:P91"/>
    <mergeCell ref="L92:P92"/>
    <mergeCell ref="A96:S96"/>
    <mergeCell ref="L97:P97"/>
    <mergeCell ref="L98:P98"/>
    <mergeCell ref="L99:P99"/>
    <mergeCell ref="L100:P100"/>
    <mergeCell ref="L47:M47"/>
    <mergeCell ref="L79:P79"/>
  </mergeCells>
  <phoneticPr fontId="0" type="noConversion"/>
  <hyperlinks>
    <hyperlink ref="A7" r:id="rId1" xr:uid="{A51E6A1B-5F11-1443-92A5-BA1577370107}"/>
  </hyperlinks>
  <printOptions horizontalCentered="1" verticalCentered="1"/>
  <pageMargins left="0.5" right="0.5" top="0.25" bottom="0.5" header="0.25" footer="0.25"/>
  <pageSetup scale="76" fitToHeight="0" orientation="portrait" horizontalDpi="4294967293" verticalDpi="4294967293" copies="2"/>
  <headerFooter alignWithMargins="0"/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FNGP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FNGP</dc:creator>
  <cp:lastModifiedBy>Eugene Suchyta</cp:lastModifiedBy>
  <cp:lastPrinted>2022-11-07T01:12:15Z</cp:lastPrinted>
  <dcterms:created xsi:type="dcterms:W3CDTF">2007-10-31T10:26:40Z</dcterms:created>
  <dcterms:modified xsi:type="dcterms:W3CDTF">2025-05-05T14:32:55Z</dcterms:modified>
</cp:coreProperties>
</file>